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0490" windowHeight="7650" activeTab="5"/>
  </bookViews>
  <sheets>
    <sheet name="v" sheetId="1" r:id="rId1"/>
    <sheet name="МальчикиАКД 9-10" sheetId="2" r:id="rId2"/>
    <sheet name="Девочки АКД 9-10" sheetId="3" r:id="rId3"/>
    <sheet name="ДЕВОЧКИ AКД 11-12" sheetId="4" r:id="rId4"/>
    <sheet name="Лист1" sheetId="11" r:id="rId5"/>
    <sheet name="МАЛЬЧИКИ АКД 11-12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2" l="1"/>
  <c r="L53" i="2" s="1"/>
  <c r="I52" i="2"/>
  <c r="L52" i="2" s="1"/>
  <c r="I51" i="2"/>
  <c r="L51" i="2" s="1"/>
  <c r="I50" i="2"/>
  <c r="L50" i="2" s="1"/>
  <c r="I26" i="2"/>
  <c r="I42" i="3" l="1"/>
  <c r="L42" i="3" s="1"/>
  <c r="I41" i="3"/>
  <c r="L41" i="3" s="1"/>
  <c r="I40" i="3"/>
  <c r="L40" i="3" s="1"/>
  <c r="I39" i="3"/>
  <c r="L39" i="3" s="1"/>
  <c r="I30" i="3" l="1"/>
  <c r="L30" i="3" s="1"/>
  <c r="I31" i="3"/>
  <c r="L31" i="3" s="1"/>
  <c r="I32" i="3"/>
  <c r="L32" i="3" s="1"/>
  <c r="I29" i="3"/>
  <c r="L29" i="3" s="1"/>
  <c r="I28" i="3"/>
  <c r="L28" i="3" s="1"/>
  <c r="I27" i="3"/>
  <c r="L27" i="3" s="1"/>
  <c r="I26" i="3"/>
  <c r="L26" i="3" s="1"/>
  <c r="I25" i="3"/>
  <c r="L25" i="3" s="1"/>
  <c r="P28" i="2" l="1"/>
  <c r="S28" i="2" s="1"/>
  <c r="I28" i="2"/>
  <c r="L28" i="2" s="1"/>
  <c r="T28" i="2" s="1"/>
  <c r="P21" i="2"/>
  <c r="S21" i="2" s="1"/>
  <c r="I21" i="2"/>
  <c r="L21" i="2" s="1"/>
  <c r="P18" i="2"/>
  <c r="S18" i="2" s="1"/>
  <c r="I18" i="2"/>
  <c r="L18" i="2" s="1"/>
  <c r="P19" i="2"/>
  <c r="S19" i="2" s="1"/>
  <c r="I19" i="2"/>
  <c r="L19" i="2" s="1"/>
  <c r="P12" i="2"/>
  <c r="S12" i="2" s="1"/>
  <c r="I12" i="2"/>
  <c r="L12" i="2" s="1"/>
  <c r="P22" i="2"/>
  <c r="S22" i="2" s="1"/>
  <c r="I22" i="2"/>
  <c r="L22" i="2" s="1"/>
  <c r="P25" i="2"/>
  <c r="S25" i="2" s="1"/>
  <c r="I25" i="2"/>
  <c r="L25" i="2" s="1"/>
  <c r="P23" i="2"/>
  <c r="S23" i="2" s="1"/>
  <c r="I23" i="2"/>
  <c r="L23" i="2" s="1"/>
  <c r="P20" i="2"/>
  <c r="S20" i="2" s="1"/>
  <c r="I20" i="2"/>
  <c r="L20" i="2" s="1"/>
  <c r="I40" i="2"/>
  <c r="L40" i="2" s="1"/>
  <c r="I39" i="2"/>
  <c r="L39" i="2" s="1"/>
  <c r="I43" i="2"/>
  <c r="L43" i="2" s="1"/>
  <c r="I42" i="2"/>
  <c r="L42" i="2" s="1"/>
  <c r="I41" i="2"/>
  <c r="L41" i="2" s="1"/>
  <c r="I38" i="2"/>
  <c r="L38" i="2" s="1"/>
  <c r="I37" i="2"/>
  <c r="L37" i="2" s="1"/>
  <c r="I36" i="2"/>
  <c r="L36" i="2" s="1"/>
  <c r="T23" i="2" l="1"/>
  <c r="T22" i="2"/>
  <c r="T18" i="2"/>
  <c r="T20" i="2"/>
  <c r="T19" i="2"/>
  <c r="T12" i="2"/>
  <c r="T25" i="2"/>
  <c r="T21" i="2"/>
  <c r="P18" i="5"/>
  <c r="S18" i="5" s="1"/>
  <c r="I18" i="5"/>
  <c r="L18" i="5" s="1"/>
  <c r="P17" i="5"/>
  <c r="S17" i="5" s="1"/>
  <c r="I17" i="5"/>
  <c r="L17" i="5" s="1"/>
  <c r="I44" i="5"/>
  <c r="L44" i="5" s="1"/>
  <c r="I45" i="5"/>
  <c r="L45" i="5" s="1"/>
  <c r="I46" i="5"/>
  <c r="L46" i="5" s="1"/>
  <c r="I43" i="5"/>
  <c r="L43" i="5" s="1"/>
  <c r="I36" i="5"/>
  <c r="I32" i="5"/>
  <c r="I31" i="5"/>
  <c r="I37" i="5"/>
  <c r="I34" i="5"/>
  <c r="I35" i="5"/>
  <c r="I33" i="5"/>
  <c r="I30" i="5"/>
  <c r="P10" i="4"/>
  <c r="S10" i="4" s="1"/>
  <c r="I10" i="4"/>
  <c r="L10" i="4" s="1"/>
  <c r="P13" i="4"/>
  <c r="S13" i="4" s="1"/>
  <c r="I13" i="4"/>
  <c r="L13" i="4" s="1"/>
  <c r="P17" i="4"/>
  <c r="S17" i="4" s="1"/>
  <c r="I17" i="4"/>
  <c r="L17" i="4" s="1"/>
  <c r="P14" i="4"/>
  <c r="S14" i="4" s="1"/>
  <c r="I14" i="4"/>
  <c r="L14" i="4" s="1"/>
  <c r="P9" i="4"/>
  <c r="S9" i="4" s="1"/>
  <c r="I9" i="4"/>
  <c r="L9" i="4" s="1"/>
  <c r="P15" i="4"/>
  <c r="S15" i="4" s="1"/>
  <c r="I15" i="4"/>
  <c r="L15" i="4" s="1"/>
  <c r="I45" i="4"/>
  <c r="L45" i="4" s="1"/>
  <c r="I46" i="4"/>
  <c r="L46" i="4" s="1"/>
  <c r="I43" i="4"/>
  <c r="L43" i="4" s="1"/>
  <c r="I44" i="4"/>
  <c r="L44" i="4" s="1"/>
  <c r="I29" i="4"/>
  <c r="L29" i="4" s="1"/>
  <c r="I30" i="4"/>
  <c r="L30" i="4" s="1"/>
  <c r="I31" i="4"/>
  <c r="L31" i="4" s="1"/>
  <c r="I32" i="4"/>
  <c r="L32" i="4" s="1"/>
  <c r="I33" i="4"/>
  <c r="L33" i="4" s="1"/>
  <c r="I34" i="4"/>
  <c r="L34" i="4" s="1"/>
  <c r="I35" i="4"/>
  <c r="L35" i="4" s="1"/>
  <c r="I36" i="4"/>
  <c r="L36" i="4" s="1"/>
  <c r="T18" i="5" l="1"/>
  <c r="T14" i="4"/>
  <c r="T9" i="4"/>
  <c r="T17" i="5"/>
  <c r="T10" i="4"/>
  <c r="T13" i="4"/>
  <c r="T17" i="4"/>
  <c r="T15" i="4"/>
  <c r="P19" i="5" l="1"/>
  <c r="S19" i="5" s="1"/>
  <c r="I19" i="5"/>
  <c r="L19" i="5" s="1"/>
  <c r="T19" i="5" s="1"/>
  <c r="P16" i="5"/>
  <c r="S16" i="5" s="1"/>
  <c r="I16" i="5"/>
  <c r="L16" i="5" s="1"/>
  <c r="P20" i="5"/>
  <c r="S20" i="5" s="1"/>
  <c r="I20" i="5"/>
  <c r="L20" i="5" s="1"/>
  <c r="P21" i="5"/>
  <c r="S21" i="5" s="1"/>
  <c r="I21" i="5"/>
  <c r="L21" i="5" s="1"/>
  <c r="P14" i="5"/>
  <c r="S14" i="5" s="1"/>
  <c r="I14" i="5"/>
  <c r="L14" i="5" s="1"/>
  <c r="P15" i="5"/>
  <c r="S15" i="5" s="1"/>
  <c r="I15" i="5"/>
  <c r="L15" i="5" s="1"/>
  <c r="P9" i="5"/>
  <c r="S9" i="5" s="1"/>
  <c r="I9" i="5"/>
  <c r="L9" i="5" s="1"/>
  <c r="P13" i="5"/>
  <c r="S13" i="5" s="1"/>
  <c r="I13" i="5"/>
  <c r="L13" i="5" s="1"/>
  <c r="P11" i="5"/>
  <c r="S11" i="5" s="1"/>
  <c r="I11" i="5"/>
  <c r="L11" i="5" s="1"/>
  <c r="P10" i="5"/>
  <c r="S10" i="5" s="1"/>
  <c r="I10" i="5"/>
  <c r="L10" i="5" s="1"/>
  <c r="P8" i="5"/>
  <c r="S8" i="5" s="1"/>
  <c r="I8" i="5"/>
  <c r="L8" i="5" s="1"/>
  <c r="P12" i="5"/>
  <c r="S12" i="5" s="1"/>
  <c r="I12" i="5"/>
  <c r="L12" i="5" s="1"/>
  <c r="P11" i="4"/>
  <c r="S11" i="4" s="1"/>
  <c r="I11" i="4"/>
  <c r="L11" i="4" s="1"/>
  <c r="P18" i="4"/>
  <c r="S18" i="4" s="1"/>
  <c r="I18" i="4"/>
  <c r="L18" i="4" s="1"/>
  <c r="P7" i="4"/>
  <c r="S7" i="4" s="1"/>
  <c r="I7" i="4"/>
  <c r="L7" i="4" s="1"/>
  <c r="P8" i="4"/>
  <c r="S8" i="4" s="1"/>
  <c r="I8" i="4"/>
  <c r="L8" i="4" s="1"/>
  <c r="P16" i="4"/>
  <c r="S16" i="4" s="1"/>
  <c r="I16" i="4"/>
  <c r="L16" i="4" s="1"/>
  <c r="P12" i="4"/>
  <c r="S12" i="4" s="1"/>
  <c r="I12" i="4"/>
  <c r="L12" i="4" s="1"/>
  <c r="P20" i="4"/>
  <c r="S20" i="4" s="1"/>
  <c r="I20" i="4"/>
  <c r="L20" i="4" s="1"/>
  <c r="P21" i="4"/>
  <c r="S21" i="4" s="1"/>
  <c r="I21" i="4"/>
  <c r="L21" i="4" s="1"/>
  <c r="P19" i="4"/>
  <c r="S19" i="4" s="1"/>
  <c r="I19" i="4"/>
  <c r="L19" i="4" s="1"/>
  <c r="P16" i="3"/>
  <c r="S16" i="3" s="1"/>
  <c r="I16" i="3"/>
  <c r="L16" i="3" s="1"/>
  <c r="T16" i="3" s="1"/>
  <c r="P13" i="3"/>
  <c r="S13" i="3" s="1"/>
  <c r="I13" i="3"/>
  <c r="L13" i="3" s="1"/>
  <c r="P9" i="3"/>
  <c r="S9" i="3" s="1"/>
  <c r="I9" i="3"/>
  <c r="L9" i="3" s="1"/>
  <c r="P12" i="3"/>
  <c r="S12" i="3" s="1"/>
  <c r="I12" i="3"/>
  <c r="L12" i="3" s="1"/>
  <c r="P10" i="3"/>
  <c r="S10" i="3" s="1"/>
  <c r="I10" i="3"/>
  <c r="L10" i="3" s="1"/>
  <c r="P11" i="3"/>
  <c r="S11" i="3" s="1"/>
  <c r="I11" i="3"/>
  <c r="L11" i="3" s="1"/>
  <c r="P8" i="3"/>
  <c r="S8" i="3" s="1"/>
  <c r="I8" i="3"/>
  <c r="L8" i="3" s="1"/>
  <c r="P14" i="3"/>
  <c r="S14" i="3" s="1"/>
  <c r="I14" i="3"/>
  <c r="L14" i="3" s="1"/>
  <c r="P15" i="3"/>
  <c r="S15" i="3" s="1"/>
  <c r="I15" i="3"/>
  <c r="L15" i="3" s="1"/>
  <c r="P11" i="2"/>
  <c r="S11" i="2" s="1"/>
  <c r="I11" i="2"/>
  <c r="L11" i="2" s="1"/>
  <c r="P9" i="2"/>
  <c r="S9" i="2" s="1"/>
  <c r="I9" i="2"/>
  <c r="L9" i="2" s="1"/>
  <c r="P10" i="2"/>
  <c r="S10" i="2" s="1"/>
  <c r="I10" i="2"/>
  <c r="L10" i="2" s="1"/>
  <c r="P16" i="2"/>
  <c r="S16" i="2" s="1"/>
  <c r="I16" i="2"/>
  <c r="L16" i="2" s="1"/>
  <c r="P17" i="2"/>
  <c r="S17" i="2" s="1"/>
  <c r="I17" i="2"/>
  <c r="L17" i="2" s="1"/>
  <c r="P13" i="2"/>
  <c r="S13" i="2" s="1"/>
  <c r="I13" i="2"/>
  <c r="L13" i="2" s="1"/>
  <c r="P24" i="2"/>
  <c r="S24" i="2" s="1"/>
  <c r="I24" i="2"/>
  <c r="L24" i="2" s="1"/>
  <c r="P15" i="2"/>
  <c r="S15" i="2" s="1"/>
  <c r="I15" i="2"/>
  <c r="L15" i="2" s="1"/>
  <c r="P14" i="2"/>
  <c r="S14" i="2" s="1"/>
  <c r="I14" i="2"/>
  <c r="L14" i="2" s="1"/>
  <c r="P8" i="2"/>
  <c r="S8" i="2" s="1"/>
  <c r="I8" i="2"/>
  <c r="L8" i="2" s="1"/>
  <c r="P27" i="2"/>
  <c r="S27" i="2" s="1"/>
  <c r="I27" i="2"/>
  <c r="L27" i="2" s="1"/>
  <c r="P26" i="2"/>
  <c r="S26" i="2" s="1"/>
  <c r="L26" i="2"/>
  <c r="L32" i="1"/>
  <c r="L33" i="1"/>
  <c r="I32" i="1"/>
  <c r="I33" i="1"/>
  <c r="P10" i="1"/>
  <c r="S10" i="1" s="1"/>
  <c r="P11" i="1"/>
  <c r="S11" i="1" s="1"/>
  <c r="P12" i="1"/>
  <c r="S12" i="1" s="1"/>
  <c r="P13" i="1"/>
  <c r="S13" i="1" s="1"/>
  <c r="P14" i="1"/>
  <c r="S14" i="1" s="1"/>
  <c r="P15" i="1"/>
  <c r="S15" i="1" s="1"/>
  <c r="P16" i="1"/>
  <c r="S16" i="1" s="1"/>
  <c r="P17" i="1"/>
  <c r="I9" i="1"/>
  <c r="L9" i="1" s="1"/>
  <c r="I10" i="1"/>
  <c r="L10" i="1" s="1"/>
  <c r="I11" i="1"/>
  <c r="L11" i="1" s="1"/>
  <c r="T11" i="1" s="1"/>
  <c r="I12" i="1"/>
  <c r="L12" i="1" s="1"/>
  <c r="I13" i="1"/>
  <c r="L13" i="1" s="1"/>
  <c r="T13" i="1" s="1"/>
  <c r="I14" i="1"/>
  <c r="L14" i="1" s="1"/>
  <c r="I15" i="1"/>
  <c r="L15" i="1" s="1"/>
  <c r="T15" i="1" s="1"/>
  <c r="I16" i="1"/>
  <c r="L16" i="1" s="1"/>
  <c r="I17" i="1"/>
  <c r="I45" i="1"/>
  <c r="L45" i="1" s="1"/>
  <c r="I44" i="1"/>
  <c r="L44" i="1" s="1"/>
  <c r="I43" i="1"/>
  <c r="L43" i="1" s="1"/>
  <c r="I42" i="1"/>
  <c r="L42" i="1" s="1"/>
  <c r="I35" i="1"/>
  <c r="L35" i="1" s="1"/>
  <c r="I34" i="1"/>
  <c r="L34" i="1" s="1"/>
  <c r="I31" i="1"/>
  <c r="L31" i="1" s="1"/>
  <c r="I30" i="1"/>
  <c r="L30" i="1" s="1"/>
  <c r="I29" i="1"/>
  <c r="L29" i="1" s="1"/>
  <c r="I28" i="1"/>
  <c r="L28" i="1" s="1"/>
  <c r="P19" i="1"/>
  <c r="S19" i="1" s="1"/>
  <c r="I19" i="1"/>
  <c r="L19" i="1" s="1"/>
  <c r="P18" i="1"/>
  <c r="S18" i="1" s="1"/>
  <c r="I18" i="1"/>
  <c r="L18" i="1" s="1"/>
  <c r="S17" i="1"/>
  <c r="L17" i="1"/>
  <c r="P9" i="1"/>
  <c r="S9" i="1" s="1"/>
  <c r="P8" i="1"/>
  <c r="S8" i="1" s="1"/>
  <c r="I8" i="1"/>
  <c r="L8" i="1" s="1"/>
  <c r="T27" i="2" l="1"/>
  <c r="T24" i="2"/>
  <c r="T10" i="2"/>
  <c r="T11" i="2"/>
  <c r="T14" i="2"/>
  <c r="T17" i="2"/>
  <c r="T13" i="3"/>
  <c r="T10" i="3"/>
  <c r="T15" i="3"/>
  <c r="T12" i="3"/>
  <c r="T21" i="5"/>
  <c r="T10" i="5"/>
  <c r="T16" i="5"/>
  <c r="T15" i="5"/>
  <c r="T11" i="5"/>
  <c r="T13" i="5"/>
  <c r="T14" i="5"/>
  <c r="T9" i="5"/>
  <c r="T20" i="5"/>
  <c r="T8" i="5"/>
  <c r="T12" i="5"/>
  <c r="T11" i="3"/>
  <c r="T8" i="3"/>
  <c r="T21" i="4"/>
  <c r="T14" i="3"/>
  <c r="T9" i="3"/>
  <c r="T12" i="4"/>
  <c r="T8" i="4"/>
  <c r="T19" i="4"/>
  <c r="T16" i="4"/>
  <c r="T11" i="4"/>
  <c r="T7" i="4"/>
  <c r="T20" i="4"/>
  <c r="T18" i="4"/>
  <c r="T26" i="2"/>
  <c r="T8" i="2"/>
  <c r="T15" i="2"/>
  <c r="T13" i="2"/>
  <c r="T16" i="2"/>
  <c r="T9" i="2"/>
  <c r="T16" i="1"/>
  <c r="T14" i="1"/>
  <c r="T12" i="1"/>
  <c r="T9" i="1"/>
  <c r="T17" i="1"/>
  <c r="T19" i="1"/>
  <c r="T8" i="1"/>
  <c r="T10" i="1"/>
  <c r="T18" i="1"/>
</calcChain>
</file>

<file path=xl/sharedStrings.xml><?xml version="1.0" encoding="utf-8"?>
<sst xmlns="http://schemas.openxmlformats.org/spreadsheetml/2006/main" count="666" uniqueCount="114">
  <si>
    <t>№</t>
  </si>
  <si>
    <t>Е</t>
  </si>
  <si>
    <t>D</t>
  </si>
  <si>
    <t>P</t>
  </si>
  <si>
    <t>Итог</t>
  </si>
  <si>
    <t>Trampolin bo'yicha Kattalar va Yoshlar o'rtasida O'zbekiston Respublika chempionati musoboqa natijalari 02-06.04.2024y.</t>
  </si>
  <si>
    <t>Qiz bolalar o'rtasida 13-14 yosh akrobatik yolakchi sakrash</t>
  </si>
  <si>
    <t>Dastlabki dastur</t>
  </si>
  <si>
    <t>1-mashq</t>
  </si>
  <si>
    <t>2-mashq</t>
  </si>
  <si>
    <t>F.I.Sh.</t>
  </si>
  <si>
    <t>Shahar</t>
  </si>
  <si>
    <t>Tashkilot</t>
  </si>
  <si>
    <t>Toifa</t>
  </si>
  <si>
    <t>Umumiy Е</t>
  </si>
  <si>
    <t>1-Final dastur</t>
  </si>
  <si>
    <t>Umumiy ball</t>
  </si>
  <si>
    <t>Yakuniy natija</t>
  </si>
  <si>
    <t>Umumiy E</t>
  </si>
  <si>
    <t>2-Final dastur</t>
  </si>
  <si>
    <t>O'RIN</t>
  </si>
  <si>
    <t>Bosh hakam</t>
  </si>
  <si>
    <t>Bosh kotib</t>
  </si>
  <si>
    <t>Sadikov D.T.</t>
  </si>
  <si>
    <t>Savkina A.A.</t>
  </si>
  <si>
    <t>O'g'il bolalar o'rtasida 9-10 yosh akrobatik yolakchi sakrash</t>
  </si>
  <si>
    <t>Qiz bolalar o'rtasida 9-10 yosh akrobatik yolakchi sakrash</t>
  </si>
  <si>
    <t>Farg'ona</t>
  </si>
  <si>
    <t>FVGSTISM</t>
  </si>
  <si>
    <t>Baxodirov Jaxongir</t>
  </si>
  <si>
    <t>Namangan</t>
  </si>
  <si>
    <t>NVGSTISM</t>
  </si>
  <si>
    <t>Ishpulatov Bexruz</t>
  </si>
  <si>
    <t>Yaxyoxonov Umidjon</t>
  </si>
  <si>
    <t>Yaxyoxonov Akbarshox</t>
  </si>
  <si>
    <t>KT</t>
  </si>
  <si>
    <t>I</t>
  </si>
  <si>
    <t>O'g'il bolalar o'rtasida 11-12 yosh akrobatik yolakchi sakrash</t>
  </si>
  <si>
    <t>Jumanazarova Kamola</t>
  </si>
  <si>
    <t>xorazim</t>
  </si>
  <si>
    <t>Matmuratova Muslima</t>
  </si>
  <si>
    <t>To'ychiboyev Elshod</t>
  </si>
  <si>
    <t>Anvarov Asilbek</t>
  </si>
  <si>
    <t>G'ulomov Oyatullo</t>
  </si>
  <si>
    <t>Boltaboyev Axliddin</t>
  </si>
  <si>
    <t>Murodilov Jo'rabek</t>
  </si>
  <si>
    <t>Raxmonova Xosiyat</t>
  </si>
  <si>
    <t>Muxammadaliyeva Oysha</t>
  </si>
  <si>
    <t>Trampolin bo'yicha O'smirlar o'rtasida O'zbekiston Kubogi  musoboqa natijalari 12-16.11.2024y.</t>
  </si>
  <si>
    <t>Trampolin bo'yicha O'smirlar o'rtasida O'zbekiston kubogi musoboqa natijalari 12-16.11.2024y.</t>
  </si>
  <si>
    <t>Trampolin bo'yicha O'smirlar o'rtasida O'zbekiston kubogi  musoboqa natijalari 12-16.11.2024y.</t>
  </si>
  <si>
    <t>Muxiddinova Mubina</t>
  </si>
  <si>
    <t xml:space="preserve">Xasanboyeva Shodiyona </t>
  </si>
  <si>
    <t>Erkinov Rasul</t>
  </si>
  <si>
    <t xml:space="preserve">Tolibayeva Jasmina </t>
  </si>
  <si>
    <t>Nukus</t>
  </si>
  <si>
    <t>QR.GSTISM</t>
  </si>
  <si>
    <t>II</t>
  </si>
  <si>
    <t>Jumabaeva Adelya</t>
  </si>
  <si>
    <t>Abduraxmonova Asemay</t>
  </si>
  <si>
    <t>SUN</t>
  </si>
  <si>
    <t>Jangabaeva Shoxista</t>
  </si>
  <si>
    <t>Qiz bolalar o'rtasida 12-11 yosh akrobatik yolakchi sakrash</t>
  </si>
  <si>
    <t>Kenjebaeva Durdona</t>
  </si>
  <si>
    <t>Minajatdinova  Indira</t>
  </si>
  <si>
    <t>Mirzaxalilov Muxammadyunus</t>
  </si>
  <si>
    <t>QTSM</t>
  </si>
  <si>
    <t>Saidbaxromov Muxammadaziz</t>
  </si>
  <si>
    <t>Pozilova Asalxon</t>
  </si>
  <si>
    <t xml:space="preserve">Quva </t>
  </si>
  <si>
    <t>QT SM</t>
  </si>
  <si>
    <t>Quva</t>
  </si>
  <si>
    <t>Nishonboeva Mubinabonu</t>
  </si>
  <si>
    <t>Abdusalimova Shodiyonabegim</t>
  </si>
  <si>
    <t xml:space="preserve">Tolipov Abdullox </t>
  </si>
  <si>
    <t>Ikramov Ilxom</t>
  </si>
  <si>
    <t>Qo'chqorov Muxammadmirzo</t>
  </si>
  <si>
    <t>FOPSTTM</t>
  </si>
  <si>
    <t>Sobirov Umar</t>
  </si>
  <si>
    <t>o'g'il bolalar o'rtasida 11-12  yosh akrobatik yolakchi sakrash</t>
  </si>
  <si>
    <t>Mo'minjonov Mironshox</t>
  </si>
  <si>
    <t>Nechayev Safar</t>
  </si>
  <si>
    <t>Raximov Jamshid</t>
  </si>
  <si>
    <t>Yusufjanov Diyor</t>
  </si>
  <si>
    <t>GSTISM</t>
  </si>
  <si>
    <t>Mo'minov Mirzamat</t>
  </si>
  <si>
    <t>Botirjonov Boburjon</t>
  </si>
  <si>
    <t>Boxodirov Ibroxim</t>
  </si>
  <si>
    <t>Muxammadov Muxammadqodir</t>
  </si>
  <si>
    <t>III</t>
  </si>
  <si>
    <t>Murodjonov Muxammadiso</t>
  </si>
  <si>
    <t xml:space="preserve">Yo'ldashaliyeva O'g'iloy </t>
  </si>
  <si>
    <t>O'ZTSM</t>
  </si>
  <si>
    <t>Xashimova Mashxura</t>
  </si>
  <si>
    <t>Qayumova Sabina</t>
  </si>
  <si>
    <t>Nosirov Islom</t>
  </si>
  <si>
    <t>Yusubbayev Jamshid</t>
  </si>
  <si>
    <t>Xorazim</t>
  </si>
  <si>
    <t>Madaminov Nuriddin</t>
  </si>
  <si>
    <t>Shuxratov Mirjaxon</t>
  </si>
  <si>
    <t>Raximbayev Shoxrux</t>
  </si>
  <si>
    <t>Azadova Maloxat</t>
  </si>
  <si>
    <t>Umarova Shaxzoda</t>
  </si>
  <si>
    <t>Abdullayev Amir</t>
  </si>
  <si>
    <t>Shonazarov Raxmadjon</t>
  </si>
  <si>
    <t>Xayrov Ramir</t>
  </si>
  <si>
    <t>Narziqulov Asilbek</t>
  </si>
  <si>
    <t xml:space="preserve">Xabibulayeva Oysha </t>
  </si>
  <si>
    <t>Zokirova Maxsudasxon</t>
  </si>
  <si>
    <t>Yunusov.A</t>
  </si>
  <si>
    <t>Kayumov.R</t>
  </si>
  <si>
    <t>Qiz  bolalar o'rtasida 11-12 yosh akrobatik yolakchi sakrash</t>
  </si>
  <si>
    <t>XVGSTISM</t>
  </si>
  <si>
    <t>Shavkatova Shodiyona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</si>
</sst>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0">
    <xf numFmtId="0" fontId="0" fillId="0" borderId="0" xfId="0"/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3" borderId="8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4" borderId="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2" fillId="0" borderId="0" xfId="0" applyFont="1" applyAlignment="1"/>
    <xf numFmtId="0" fontId="0" fillId="5" borderId="3" xfId="0" applyFill="1" applyBorder="1"/>
    <xf numFmtId="0" fontId="4" fillId="5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0" fillId="4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A7" workbookViewId="0">
      <selection activeCell="B7" sqref="B7"/>
    </sheetView>
  </sheetViews>
  <sheetFormatPr defaultRowHeight="15" x14ac:dyDescent="0.25"/>
  <cols>
    <col min="1" max="1" width="4.85546875" customWidth="1"/>
    <col min="2" max="2" width="25.85546875" customWidth="1"/>
    <col min="9" max="9" width="10.140625" customWidth="1"/>
  </cols>
  <sheetData>
    <row r="1" spans="1:20" x14ac:dyDescent="0.25">
      <c r="A1" s="44" t="s">
        <v>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6" t="s">
        <v>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</row>
    <row r="3" spans="1:20" x14ac:dyDescent="0.25">
      <c r="A3" s="49" t="s">
        <v>0</v>
      </c>
      <c r="B3" s="49" t="s">
        <v>10</v>
      </c>
      <c r="C3" s="51" t="s">
        <v>11</v>
      </c>
      <c r="D3" s="52" t="s">
        <v>12</v>
      </c>
      <c r="E3" s="51" t="s">
        <v>13</v>
      </c>
      <c r="F3" s="53" t="s">
        <v>7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x14ac:dyDescent="0.25">
      <c r="A4" s="50"/>
      <c r="B4" s="50"/>
      <c r="C4" s="51"/>
      <c r="D4" s="52"/>
      <c r="E4" s="51"/>
      <c r="F4" s="53" t="s">
        <v>8</v>
      </c>
      <c r="G4" s="53"/>
      <c r="H4" s="53"/>
      <c r="I4" s="53"/>
      <c r="J4" s="53"/>
      <c r="K4" s="53"/>
      <c r="L4" s="53"/>
      <c r="M4" s="54" t="s">
        <v>9</v>
      </c>
      <c r="N4" s="55"/>
      <c r="O4" s="55"/>
      <c r="P4" s="55"/>
      <c r="Q4" s="55"/>
      <c r="R4" s="55"/>
      <c r="S4" s="56"/>
      <c r="T4" s="57" t="s">
        <v>17</v>
      </c>
    </row>
    <row r="5" spans="1:20" x14ac:dyDescent="0.25">
      <c r="A5" s="50"/>
      <c r="B5" s="50"/>
      <c r="C5" s="51"/>
      <c r="D5" s="52"/>
      <c r="E5" s="51"/>
      <c r="F5" s="58" t="s">
        <v>1</v>
      </c>
      <c r="G5" s="58"/>
      <c r="H5" s="58"/>
      <c r="I5" s="58" t="s">
        <v>14</v>
      </c>
      <c r="J5" s="58" t="s">
        <v>2</v>
      </c>
      <c r="K5" s="58" t="s">
        <v>3</v>
      </c>
      <c r="L5" s="58" t="s">
        <v>4</v>
      </c>
      <c r="M5" s="58" t="s">
        <v>1</v>
      </c>
      <c r="N5" s="58"/>
      <c r="O5" s="58"/>
      <c r="P5" s="58" t="s">
        <v>14</v>
      </c>
      <c r="Q5" s="58" t="s">
        <v>2</v>
      </c>
      <c r="R5" s="58" t="s">
        <v>3</v>
      </c>
      <c r="S5" s="57" t="s">
        <v>16</v>
      </c>
      <c r="T5" s="57"/>
    </row>
    <row r="6" spans="1:20" x14ac:dyDescent="0.25">
      <c r="A6" s="50"/>
      <c r="B6" s="50"/>
      <c r="C6" s="51"/>
      <c r="D6" s="52"/>
      <c r="E6" s="51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7"/>
      <c r="T6" s="57"/>
    </row>
    <row r="7" spans="1:20" x14ac:dyDescent="0.25">
      <c r="A7" s="1"/>
      <c r="B7" s="1"/>
      <c r="C7" s="1"/>
      <c r="D7" s="2"/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4">
        <v>1</v>
      </c>
      <c r="B8" s="5"/>
      <c r="C8" s="6"/>
      <c r="D8" s="6"/>
      <c r="E8" s="6"/>
      <c r="F8" s="7"/>
      <c r="G8" s="7"/>
      <c r="H8" s="7"/>
      <c r="I8" s="8">
        <f t="shared" ref="I8:I19" si="0">F8+G8+H8</f>
        <v>0</v>
      </c>
      <c r="J8" s="9"/>
      <c r="K8" s="7"/>
      <c r="L8" s="10">
        <f t="shared" ref="L8:L19" si="1">I8+J8-K8</f>
        <v>0</v>
      </c>
      <c r="M8" s="7"/>
      <c r="N8" s="7"/>
      <c r="O8" s="7"/>
      <c r="P8" s="8">
        <f t="shared" ref="P8:P19" si="2">M8+N8+O8</f>
        <v>0</v>
      </c>
      <c r="Q8" s="9"/>
      <c r="R8" s="7"/>
      <c r="S8" s="10">
        <f t="shared" ref="S8:S19" si="3">P8+Q8-R8</f>
        <v>0</v>
      </c>
      <c r="T8" s="11">
        <f t="shared" ref="T8:T19" si="4">L8+S8</f>
        <v>0</v>
      </c>
    </row>
    <row r="9" spans="1:20" x14ac:dyDescent="0.25">
      <c r="A9" s="4">
        <v>2</v>
      </c>
      <c r="B9" s="12"/>
      <c r="C9" s="6"/>
      <c r="D9" s="6"/>
      <c r="E9" s="6"/>
      <c r="F9" s="6"/>
      <c r="G9" s="6"/>
      <c r="H9" s="6"/>
      <c r="I9" s="8">
        <f t="shared" si="0"/>
        <v>0</v>
      </c>
      <c r="J9" s="14"/>
      <c r="K9" s="6"/>
      <c r="L9" s="10">
        <f t="shared" si="1"/>
        <v>0</v>
      </c>
      <c r="M9" s="6"/>
      <c r="N9" s="6"/>
      <c r="O9" s="6"/>
      <c r="P9" s="13">
        <f t="shared" si="2"/>
        <v>0</v>
      </c>
      <c r="Q9" s="14"/>
      <c r="R9" s="6"/>
      <c r="S9" s="10">
        <f t="shared" si="3"/>
        <v>0</v>
      </c>
      <c r="T9" s="11">
        <f t="shared" si="4"/>
        <v>0</v>
      </c>
    </row>
    <row r="10" spans="1:20" x14ac:dyDescent="0.25">
      <c r="A10" s="4">
        <v>3</v>
      </c>
      <c r="B10" s="12"/>
      <c r="C10" s="6"/>
      <c r="D10" s="6"/>
      <c r="E10" s="6"/>
      <c r="F10" s="6"/>
      <c r="G10" s="6"/>
      <c r="H10" s="6"/>
      <c r="I10" s="8">
        <f t="shared" si="0"/>
        <v>0</v>
      </c>
      <c r="J10" s="14"/>
      <c r="K10" s="6"/>
      <c r="L10" s="10">
        <f t="shared" si="1"/>
        <v>0</v>
      </c>
      <c r="M10" s="6"/>
      <c r="N10" s="6"/>
      <c r="O10" s="6"/>
      <c r="P10" s="13">
        <f t="shared" si="2"/>
        <v>0</v>
      </c>
      <c r="Q10" s="14"/>
      <c r="R10" s="6"/>
      <c r="S10" s="10">
        <f t="shared" si="3"/>
        <v>0</v>
      </c>
      <c r="T10" s="11">
        <f t="shared" si="4"/>
        <v>0</v>
      </c>
    </row>
    <row r="11" spans="1:20" x14ac:dyDescent="0.25">
      <c r="A11" s="4">
        <v>4</v>
      </c>
      <c r="B11" s="12"/>
      <c r="C11" s="6"/>
      <c r="D11" s="6"/>
      <c r="E11" s="6"/>
      <c r="F11" s="6"/>
      <c r="G11" s="6"/>
      <c r="H11" s="6"/>
      <c r="I11" s="8">
        <f t="shared" si="0"/>
        <v>0</v>
      </c>
      <c r="J11" s="14"/>
      <c r="K11" s="6"/>
      <c r="L11" s="10">
        <f t="shared" si="1"/>
        <v>0</v>
      </c>
      <c r="M11" s="6"/>
      <c r="N11" s="6"/>
      <c r="O11" s="6"/>
      <c r="P11" s="13">
        <f t="shared" si="2"/>
        <v>0</v>
      </c>
      <c r="Q11" s="14"/>
      <c r="R11" s="6"/>
      <c r="S11" s="10">
        <f t="shared" si="3"/>
        <v>0</v>
      </c>
      <c r="T11" s="11">
        <f t="shared" si="4"/>
        <v>0</v>
      </c>
    </row>
    <row r="12" spans="1:20" x14ac:dyDescent="0.25">
      <c r="A12" s="4">
        <v>5</v>
      </c>
      <c r="B12" s="12"/>
      <c r="C12" s="6"/>
      <c r="D12" s="6"/>
      <c r="E12" s="6"/>
      <c r="F12" s="6"/>
      <c r="G12" s="6"/>
      <c r="H12" s="6"/>
      <c r="I12" s="8">
        <f t="shared" si="0"/>
        <v>0</v>
      </c>
      <c r="J12" s="14"/>
      <c r="K12" s="6"/>
      <c r="L12" s="10">
        <f t="shared" si="1"/>
        <v>0</v>
      </c>
      <c r="M12" s="6"/>
      <c r="N12" s="6"/>
      <c r="O12" s="6"/>
      <c r="P12" s="13">
        <f t="shared" si="2"/>
        <v>0</v>
      </c>
      <c r="Q12" s="14"/>
      <c r="R12" s="6"/>
      <c r="S12" s="10">
        <f t="shared" si="3"/>
        <v>0</v>
      </c>
      <c r="T12" s="11">
        <f t="shared" si="4"/>
        <v>0</v>
      </c>
    </row>
    <row r="13" spans="1:20" x14ac:dyDescent="0.25">
      <c r="A13" s="4">
        <v>6</v>
      </c>
      <c r="B13" s="12"/>
      <c r="C13" s="6"/>
      <c r="D13" s="6"/>
      <c r="E13" s="6"/>
      <c r="F13" s="6"/>
      <c r="G13" s="6"/>
      <c r="H13" s="6"/>
      <c r="I13" s="8">
        <f t="shared" si="0"/>
        <v>0</v>
      </c>
      <c r="J13" s="14"/>
      <c r="K13" s="6"/>
      <c r="L13" s="10">
        <f t="shared" si="1"/>
        <v>0</v>
      </c>
      <c r="M13" s="6"/>
      <c r="N13" s="6"/>
      <c r="O13" s="6"/>
      <c r="P13" s="13">
        <f t="shared" si="2"/>
        <v>0</v>
      </c>
      <c r="Q13" s="14"/>
      <c r="R13" s="6"/>
      <c r="S13" s="10">
        <f t="shared" si="3"/>
        <v>0</v>
      </c>
      <c r="T13" s="11">
        <f t="shared" si="4"/>
        <v>0</v>
      </c>
    </row>
    <row r="14" spans="1:20" x14ac:dyDescent="0.25">
      <c r="A14" s="4">
        <v>7</v>
      </c>
      <c r="B14" s="12"/>
      <c r="C14" s="6"/>
      <c r="D14" s="6"/>
      <c r="E14" s="6"/>
      <c r="F14" s="6"/>
      <c r="G14" s="6"/>
      <c r="H14" s="6"/>
      <c r="I14" s="8">
        <f t="shared" si="0"/>
        <v>0</v>
      </c>
      <c r="J14" s="14"/>
      <c r="K14" s="6"/>
      <c r="L14" s="10">
        <f t="shared" si="1"/>
        <v>0</v>
      </c>
      <c r="M14" s="6"/>
      <c r="N14" s="6"/>
      <c r="O14" s="6"/>
      <c r="P14" s="13">
        <f t="shared" si="2"/>
        <v>0</v>
      </c>
      <c r="Q14" s="14"/>
      <c r="R14" s="6"/>
      <c r="S14" s="10">
        <f t="shared" si="3"/>
        <v>0</v>
      </c>
      <c r="T14" s="11">
        <f t="shared" si="4"/>
        <v>0</v>
      </c>
    </row>
    <row r="15" spans="1:20" x14ac:dyDescent="0.25">
      <c r="A15" s="4">
        <v>8</v>
      </c>
      <c r="B15" s="12"/>
      <c r="C15" s="6"/>
      <c r="D15" s="6"/>
      <c r="E15" s="6"/>
      <c r="F15" s="6"/>
      <c r="G15" s="6"/>
      <c r="H15" s="6"/>
      <c r="I15" s="8">
        <f t="shared" si="0"/>
        <v>0</v>
      </c>
      <c r="J15" s="14"/>
      <c r="K15" s="6"/>
      <c r="L15" s="10">
        <f t="shared" si="1"/>
        <v>0</v>
      </c>
      <c r="M15" s="6"/>
      <c r="N15" s="6"/>
      <c r="O15" s="6"/>
      <c r="P15" s="13">
        <f t="shared" si="2"/>
        <v>0</v>
      </c>
      <c r="Q15" s="14"/>
      <c r="R15" s="6"/>
      <c r="S15" s="10">
        <f t="shared" si="3"/>
        <v>0</v>
      </c>
      <c r="T15" s="11">
        <f t="shared" si="4"/>
        <v>0</v>
      </c>
    </row>
    <row r="16" spans="1:20" x14ac:dyDescent="0.25">
      <c r="A16" s="4">
        <v>9</v>
      </c>
      <c r="B16" s="12"/>
      <c r="C16" s="6"/>
      <c r="D16" s="6"/>
      <c r="E16" s="6"/>
      <c r="F16" s="6"/>
      <c r="G16" s="6"/>
      <c r="H16" s="6"/>
      <c r="I16" s="8">
        <f t="shared" si="0"/>
        <v>0</v>
      </c>
      <c r="J16" s="14"/>
      <c r="K16" s="6"/>
      <c r="L16" s="10">
        <f t="shared" si="1"/>
        <v>0</v>
      </c>
      <c r="M16" s="6"/>
      <c r="N16" s="6"/>
      <c r="O16" s="6"/>
      <c r="P16" s="13">
        <f t="shared" si="2"/>
        <v>0</v>
      </c>
      <c r="Q16" s="14"/>
      <c r="R16" s="6"/>
      <c r="S16" s="10">
        <f t="shared" si="3"/>
        <v>0</v>
      </c>
      <c r="T16" s="11">
        <f t="shared" si="4"/>
        <v>0</v>
      </c>
    </row>
    <row r="17" spans="1:20" x14ac:dyDescent="0.25">
      <c r="A17" s="4">
        <v>10</v>
      </c>
      <c r="B17" s="12"/>
      <c r="C17" s="6"/>
      <c r="D17" s="6"/>
      <c r="E17" s="6"/>
      <c r="F17" s="6"/>
      <c r="G17" s="6"/>
      <c r="H17" s="6"/>
      <c r="I17" s="8">
        <f t="shared" si="0"/>
        <v>0</v>
      </c>
      <c r="J17" s="14"/>
      <c r="K17" s="6"/>
      <c r="L17" s="10">
        <f t="shared" si="1"/>
        <v>0</v>
      </c>
      <c r="M17" s="6"/>
      <c r="N17" s="6"/>
      <c r="O17" s="6"/>
      <c r="P17" s="13">
        <f t="shared" si="2"/>
        <v>0</v>
      </c>
      <c r="Q17" s="14"/>
      <c r="R17" s="6"/>
      <c r="S17" s="10">
        <f t="shared" si="3"/>
        <v>0</v>
      </c>
      <c r="T17" s="11">
        <f t="shared" si="4"/>
        <v>0</v>
      </c>
    </row>
    <row r="18" spans="1:20" x14ac:dyDescent="0.25">
      <c r="A18" s="4">
        <v>11</v>
      </c>
      <c r="B18" s="12"/>
      <c r="C18" s="6"/>
      <c r="D18" s="6"/>
      <c r="E18" s="6"/>
      <c r="F18" s="6"/>
      <c r="G18" s="6"/>
      <c r="H18" s="6"/>
      <c r="I18" s="13">
        <f t="shared" si="0"/>
        <v>0</v>
      </c>
      <c r="J18" s="14"/>
      <c r="K18" s="6"/>
      <c r="L18" s="10">
        <f t="shared" si="1"/>
        <v>0</v>
      </c>
      <c r="M18" s="6"/>
      <c r="N18" s="6"/>
      <c r="O18" s="6"/>
      <c r="P18" s="13">
        <f t="shared" si="2"/>
        <v>0</v>
      </c>
      <c r="Q18" s="14"/>
      <c r="R18" s="6"/>
      <c r="S18" s="10">
        <f t="shared" si="3"/>
        <v>0</v>
      </c>
      <c r="T18" s="11">
        <f t="shared" si="4"/>
        <v>0</v>
      </c>
    </row>
    <row r="19" spans="1:20" x14ac:dyDescent="0.25">
      <c r="A19" s="4">
        <v>12</v>
      </c>
      <c r="B19" s="15"/>
      <c r="C19" s="6"/>
      <c r="D19" s="6"/>
      <c r="E19" s="6"/>
      <c r="F19" s="6"/>
      <c r="G19" s="6"/>
      <c r="H19" s="6"/>
      <c r="I19" s="13">
        <f t="shared" si="0"/>
        <v>0</v>
      </c>
      <c r="J19" s="14"/>
      <c r="K19" s="6"/>
      <c r="L19" s="10">
        <f t="shared" si="1"/>
        <v>0</v>
      </c>
      <c r="M19" s="6"/>
      <c r="N19" s="6"/>
      <c r="O19" s="6"/>
      <c r="P19" s="13">
        <f t="shared" si="2"/>
        <v>0</v>
      </c>
      <c r="Q19" s="14"/>
      <c r="R19" s="6"/>
      <c r="S19" s="10">
        <f t="shared" si="3"/>
        <v>0</v>
      </c>
      <c r="T19" s="11">
        <f t="shared" si="4"/>
        <v>0</v>
      </c>
    </row>
    <row r="21" spans="1:20" x14ac:dyDescent="0.25">
      <c r="A21" s="59" t="s">
        <v>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16"/>
      <c r="N21" s="16"/>
      <c r="O21" s="16"/>
      <c r="P21" s="16"/>
      <c r="Q21" s="16"/>
      <c r="R21" s="16"/>
    </row>
    <row r="23" spans="1:20" ht="15" customHeight="1" x14ac:dyDescent="0.25">
      <c r="A23" s="49" t="s">
        <v>0</v>
      </c>
      <c r="B23" s="49" t="s">
        <v>10</v>
      </c>
      <c r="C23" s="51" t="s">
        <v>11</v>
      </c>
      <c r="D23" s="52" t="s">
        <v>12</v>
      </c>
      <c r="E23" s="51" t="s">
        <v>13</v>
      </c>
      <c r="F23" s="58" t="s">
        <v>15</v>
      </c>
      <c r="G23" s="58"/>
      <c r="H23" s="58"/>
      <c r="I23" s="58"/>
      <c r="J23" s="58"/>
      <c r="K23" s="58"/>
      <c r="L23" s="58"/>
    </row>
    <row r="24" spans="1:20" x14ac:dyDescent="0.25">
      <c r="A24" s="50"/>
      <c r="B24" s="50"/>
      <c r="C24" s="51"/>
      <c r="D24" s="52"/>
      <c r="E24" s="51"/>
      <c r="F24" s="58"/>
      <c r="G24" s="58"/>
      <c r="H24" s="58"/>
      <c r="I24" s="58"/>
      <c r="J24" s="58"/>
      <c r="K24" s="58"/>
      <c r="L24" s="58"/>
    </row>
    <row r="25" spans="1:20" x14ac:dyDescent="0.25">
      <c r="A25" s="50"/>
      <c r="B25" s="50"/>
      <c r="C25" s="51"/>
      <c r="D25" s="52"/>
      <c r="E25" s="51"/>
      <c r="F25" s="58" t="s">
        <v>1</v>
      </c>
      <c r="G25" s="58"/>
      <c r="H25" s="58"/>
      <c r="I25" s="58" t="s">
        <v>18</v>
      </c>
      <c r="J25" s="58" t="s">
        <v>2</v>
      </c>
      <c r="K25" s="58" t="s">
        <v>3</v>
      </c>
      <c r="L25" s="57" t="s">
        <v>17</v>
      </c>
    </row>
    <row r="26" spans="1:20" x14ac:dyDescent="0.25">
      <c r="A26" s="50"/>
      <c r="B26" s="50"/>
      <c r="C26" s="51"/>
      <c r="D26" s="52"/>
      <c r="E26" s="51"/>
      <c r="F26" s="58"/>
      <c r="G26" s="58"/>
      <c r="H26" s="58"/>
      <c r="I26" s="58"/>
      <c r="J26" s="58"/>
      <c r="K26" s="58"/>
      <c r="L26" s="57"/>
    </row>
    <row r="27" spans="1:20" x14ac:dyDescent="0.25">
      <c r="A27" s="1"/>
      <c r="B27" s="1"/>
      <c r="C27" s="1"/>
      <c r="D27" s="2"/>
      <c r="E27" s="1"/>
      <c r="F27" s="3"/>
      <c r="G27" s="3"/>
      <c r="H27" s="3"/>
      <c r="I27" s="3"/>
      <c r="J27" s="3"/>
      <c r="K27" s="3"/>
      <c r="L27" s="3"/>
    </row>
    <row r="28" spans="1:20" x14ac:dyDescent="0.25">
      <c r="A28" s="4">
        <v>1</v>
      </c>
      <c r="B28" s="12"/>
      <c r="C28" s="6"/>
      <c r="D28" s="6"/>
      <c r="E28" s="6"/>
      <c r="F28" s="6"/>
      <c r="G28" s="6"/>
      <c r="H28" s="6"/>
      <c r="I28" s="13">
        <f t="shared" ref="I28:I35" si="5">F28+G28+H28</f>
        <v>0</v>
      </c>
      <c r="J28" s="14"/>
      <c r="K28" s="6"/>
      <c r="L28" s="10">
        <f t="shared" ref="L28:L35" si="6">I28+J28-K28</f>
        <v>0</v>
      </c>
    </row>
    <row r="29" spans="1:20" x14ac:dyDescent="0.25">
      <c r="A29" s="4">
        <v>2</v>
      </c>
      <c r="B29" s="5"/>
      <c r="C29" s="6"/>
      <c r="D29" s="6"/>
      <c r="E29" s="6"/>
      <c r="F29" s="6"/>
      <c r="G29" s="6"/>
      <c r="H29" s="6"/>
      <c r="I29" s="13">
        <f t="shared" si="5"/>
        <v>0</v>
      </c>
      <c r="J29" s="14"/>
      <c r="K29" s="6"/>
      <c r="L29" s="10">
        <f t="shared" si="6"/>
        <v>0</v>
      </c>
    </row>
    <row r="30" spans="1:20" x14ac:dyDescent="0.25">
      <c r="A30" s="4">
        <v>3</v>
      </c>
      <c r="B30" s="12"/>
      <c r="C30" s="6"/>
      <c r="D30" s="6"/>
      <c r="E30" s="6"/>
      <c r="F30" s="6"/>
      <c r="G30" s="6"/>
      <c r="H30" s="6"/>
      <c r="I30" s="8">
        <f t="shared" si="5"/>
        <v>0</v>
      </c>
      <c r="J30" s="14"/>
      <c r="K30" s="7"/>
      <c r="L30" s="10">
        <f t="shared" si="6"/>
        <v>0</v>
      </c>
    </row>
    <row r="31" spans="1:20" x14ac:dyDescent="0.25">
      <c r="A31" s="4">
        <v>4</v>
      </c>
      <c r="B31" s="12"/>
      <c r="C31" s="6"/>
      <c r="D31" s="6"/>
      <c r="E31" s="6"/>
      <c r="F31" s="6"/>
      <c r="G31" s="6"/>
      <c r="H31" s="6"/>
      <c r="I31" s="13">
        <f t="shared" si="5"/>
        <v>0</v>
      </c>
      <c r="J31" s="14"/>
      <c r="K31" s="6"/>
      <c r="L31" s="10">
        <f t="shared" si="6"/>
        <v>0</v>
      </c>
    </row>
    <row r="32" spans="1:20" x14ac:dyDescent="0.25">
      <c r="A32" s="4">
        <v>5</v>
      </c>
      <c r="B32" s="12"/>
      <c r="C32" s="6"/>
      <c r="D32" s="6"/>
      <c r="E32" s="6"/>
      <c r="F32" s="6"/>
      <c r="G32" s="6"/>
      <c r="H32" s="6"/>
      <c r="I32" s="13">
        <f t="shared" si="5"/>
        <v>0</v>
      </c>
      <c r="J32" s="14"/>
      <c r="K32" s="6"/>
      <c r="L32" s="10">
        <f t="shared" si="6"/>
        <v>0</v>
      </c>
    </row>
    <row r="33" spans="1:20" x14ac:dyDescent="0.25">
      <c r="A33" s="4">
        <v>6</v>
      </c>
      <c r="B33" s="12"/>
      <c r="C33" s="6"/>
      <c r="D33" s="6"/>
      <c r="E33" s="6"/>
      <c r="F33" s="6"/>
      <c r="G33" s="6"/>
      <c r="H33" s="6"/>
      <c r="I33" s="13">
        <f t="shared" si="5"/>
        <v>0</v>
      </c>
      <c r="J33" s="14"/>
      <c r="K33" s="6"/>
      <c r="L33" s="10">
        <f t="shared" si="6"/>
        <v>0</v>
      </c>
    </row>
    <row r="34" spans="1:20" x14ac:dyDescent="0.25">
      <c r="A34" s="4">
        <v>7</v>
      </c>
      <c r="B34" s="15"/>
      <c r="C34" s="6"/>
      <c r="D34" s="6"/>
      <c r="E34" s="6"/>
      <c r="F34" s="6"/>
      <c r="G34" s="6"/>
      <c r="H34" s="6"/>
      <c r="I34" s="13">
        <f t="shared" si="5"/>
        <v>0</v>
      </c>
      <c r="J34" s="14"/>
      <c r="K34" s="6"/>
      <c r="L34" s="10">
        <f t="shared" si="6"/>
        <v>0</v>
      </c>
    </row>
    <row r="35" spans="1:20" x14ac:dyDescent="0.25">
      <c r="A35" s="4">
        <v>8</v>
      </c>
      <c r="B35" s="12"/>
      <c r="C35" s="6"/>
      <c r="D35" s="6"/>
      <c r="E35" s="6"/>
      <c r="F35" s="6"/>
      <c r="G35" s="6"/>
      <c r="H35" s="6"/>
      <c r="I35" s="13">
        <f t="shared" si="5"/>
        <v>0</v>
      </c>
      <c r="J35" s="14"/>
      <c r="K35" s="6"/>
      <c r="L35" s="10">
        <f t="shared" si="6"/>
        <v>0</v>
      </c>
    </row>
    <row r="37" spans="1:20" ht="15" customHeight="1" x14ac:dyDescent="0.25">
      <c r="A37" s="49" t="s">
        <v>0</v>
      </c>
      <c r="B37" s="49" t="s">
        <v>10</v>
      </c>
      <c r="C37" s="51" t="s">
        <v>11</v>
      </c>
      <c r="D37" s="52" t="s">
        <v>12</v>
      </c>
      <c r="E37" s="51" t="s">
        <v>13</v>
      </c>
      <c r="F37" s="58" t="s">
        <v>19</v>
      </c>
      <c r="G37" s="58"/>
      <c r="H37" s="58"/>
      <c r="I37" s="58"/>
      <c r="J37" s="58"/>
      <c r="K37" s="58"/>
      <c r="L37" s="58"/>
      <c r="M37" s="62" t="s">
        <v>20</v>
      </c>
    </row>
    <row r="38" spans="1:20" x14ac:dyDescent="0.25">
      <c r="A38" s="50"/>
      <c r="B38" s="50"/>
      <c r="C38" s="51"/>
      <c r="D38" s="52"/>
      <c r="E38" s="51"/>
      <c r="F38" s="58"/>
      <c r="G38" s="58"/>
      <c r="H38" s="58"/>
      <c r="I38" s="58"/>
      <c r="J38" s="58"/>
      <c r="K38" s="58"/>
      <c r="L38" s="58"/>
      <c r="M38" s="62"/>
    </row>
    <row r="39" spans="1:20" x14ac:dyDescent="0.25">
      <c r="A39" s="50"/>
      <c r="B39" s="50"/>
      <c r="C39" s="51"/>
      <c r="D39" s="52"/>
      <c r="E39" s="51"/>
      <c r="F39" s="58" t="s">
        <v>1</v>
      </c>
      <c r="G39" s="58"/>
      <c r="H39" s="58"/>
      <c r="I39" s="58" t="s">
        <v>18</v>
      </c>
      <c r="J39" s="58" t="s">
        <v>2</v>
      </c>
      <c r="K39" s="58" t="s">
        <v>3</v>
      </c>
      <c r="L39" s="57" t="s">
        <v>17</v>
      </c>
      <c r="M39" s="62"/>
    </row>
    <row r="40" spans="1:20" x14ac:dyDescent="0.25">
      <c r="A40" s="50"/>
      <c r="B40" s="50"/>
      <c r="C40" s="51"/>
      <c r="D40" s="52"/>
      <c r="E40" s="51"/>
      <c r="F40" s="58"/>
      <c r="G40" s="58"/>
      <c r="H40" s="58"/>
      <c r="I40" s="58"/>
      <c r="J40" s="58"/>
      <c r="K40" s="58"/>
      <c r="L40" s="57"/>
      <c r="M40" s="62"/>
    </row>
    <row r="41" spans="1:20" x14ac:dyDescent="0.25">
      <c r="A41" s="1"/>
      <c r="B41" s="1"/>
      <c r="C41" s="1"/>
      <c r="D41" s="2"/>
      <c r="E41" s="1"/>
      <c r="F41" s="3"/>
      <c r="G41" s="3"/>
      <c r="H41" s="3"/>
      <c r="I41" s="3"/>
      <c r="J41" s="3"/>
      <c r="K41" s="3"/>
      <c r="L41" s="3"/>
      <c r="M41" s="17"/>
    </row>
    <row r="42" spans="1:20" ht="15.75" x14ac:dyDescent="0.25">
      <c r="A42" s="4">
        <v>1</v>
      </c>
      <c r="B42" s="12"/>
      <c r="C42" s="6"/>
      <c r="D42" s="6"/>
      <c r="E42" s="6"/>
      <c r="F42" s="6"/>
      <c r="G42" s="6"/>
      <c r="H42" s="6"/>
      <c r="I42" s="13">
        <f>F42+G42+H42</f>
        <v>0</v>
      </c>
      <c r="J42" s="14"/>
      <c r="K42" s="6"/>
      <c r="L42" s="10">
        <f>I42+J42-K42</f>
        <v>0</v>
      </c>
      <c r="M42" s="18">
        <v>1</v>
      </c>
    </row>
    <row r="43" spans="1:20" ht="15.75" x14ac:dyDescent="0.25">
      <c r="A43" s="4">
        <v>2</v>
      </c>
      <c r="B43" s="5"/>
      <c r="C43" s="6"/>
      <c r="D43" s="6"/>
      <c r="E43" s="6"/>
      <c r="F43" s="6"/>
      <c r="G43" s="6"/>
      <c r="H43" s="6"/>
      <c r="I43" s="13">
        <f>F43+G43+H43</f>
        <v>0</v>
      </c>
      <c r="J43" s="14"/>
      <c r="K43" s="6"/>
      <c r="L43" s="10">
        <f>I43+J43-K43</f>
        <v>0</v>
      </c>
      <c r="M43" s="18">
        <v>2</v>
      </c>
    </row>
    <row r="44" spans="1:20" ht="15.75" x14ac:dyDescent="0.25">
      <c r="A44" s="4">
        <v>3</v>
      </c>
      <c r="B44" s="12"/>
      <c r="C44" s="6"/>
      <c r="D44" s="6"/>
      <c r="E44" s="6"/>
      <c r="F44" s="7"/>
      <c r="G44" s="7"/>
      <c r="H44" s="7"/>
      <c r="I44" s="8">
        <f>F44+G44+H44</f>
        <v>0</v>
      </c>
      <c r="J44" s="9"/>
      <c r="K44" s="7"/>
      <c r="L44" s="10">
        <f>I44+J44-K44</f>
        <v>0</v>
      </c>
      <c r="M44" s="18">
        <v>3</v>
      </c>
    </row>
    <row r="45" spans="1:20" ht="15.75" x14ac:dyDescent="0.25">
      <c r="A45" s="4">
        <v>4</v>
      </c>
      <c r="B45" s="12"/>
      <c r="C45" s="6"/>
      <c r="D45" s="6"/>
      <c r="E45" s="6"/>
      <c r="F45" s="6"/>
      <c r="G45" s="6"/>
      <c r="H45" s="6"/>
      <c r="I45" s="13">
        <f>F45+G45+H45</f>
        <v>0</v>
      </c>
      <c r="J45" s="14"/>
      <c r="K45" s="6"/>
      <c r="L45" s="10">
        <f>I45+J45-K45</f>
        <v>0</v>
      </c>
      <c r="M45" s="18">
        <v>4</v>
      </c>
    </row>
    <row r="47" spans="1:20" x14ac:dyDescent="0.25">
      <c r="A47" s="19"/>
      <c r="B47" s="19"/>
      <c r="C47" s="60" t="s">
        <v>21</v>
      </c>
      <c r="D47" s="60"/>
      <c r="E47" s="19"/>
      <c r="F47" s="19"/>
      <c r="G47" s="19"/>
      <c r="H47" s="60" t="s">
        <v>23</v>
      </c>
      <c r="I47" s="60"/>
      <c r="J47" s="60"/>
      <c r="K47" s="19"/>
      <c r="L47" s="19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21"/>
      <c r="B48" s="19"/>
      <c r="C48" s="19"/>
      <c r="D48" s="19"/>
      <c r="E48" s="19"/>
      <c r="F48" s="19"/>
      <c r="G48" s="19"/>
      <c r="H48" s="19"/>
      <c r="I48" s="19"/>
      <c r="J48" s="19"/>
      <c r="K48" s="22"/>
      <c r="Q48" s="19"/>
      <c r="R48" s="19"/>
    </row>
    <row r="49" spans="3:10" x14ac:dyDescent="0.25">
      <c r="C49" s="61" t="s">
        <v>22</v>
      </c>
      <c r="D49" s="61"/>
      <c r="H49" s="61" t="s">
        <v>24</v>
      </c>
      <c r="I49" s="61"/>
      <c r="J49" s="61"/>
    </row>
  </sheetData>
  <mergeCells count="49">
    <mergeCell ref="M37:M40"/>
    <mergeCell ref="F39:H40"/>
    <mergeCell ref="I39:I40"/>
    <mergeCell ref="J39:J40"/>
    <mergeCell ref="K39:K40"/>
    <mergeCell ref="L39:L40"/>
    <mergeCell ref="F37:L38"/>
    <mergeCell ref="C47:D47"/>
    <mergeCell ref="H47:J47"/>
    <mergeCell ref="C49:D49"/>
    <mergeCell ref="H49:J49"/>
    <mergeCell ref="A37:A40"/>
    <mergeCell ref="B37:B40"/>
    <mergeCell ref="C37:C40"/>
    <mergeCell ref="D37:D40"/>
    <mergeCell ref="E37:E40"/>
    <mergeCell ref="A21:L21"/>
    <mergeCell ref="A23:A26"/>
    <mergeCell ref="B23:B26"/>
    <mergeCell ref="C23:C26"/>
    <mergeCell ref="D23:D26"/>
    <mergeCell ref="E23:E26"/>
    <mergeCell ref="F23:L24"/>
    <mergeCell ref="F25:H26"/>
    <mergeCell ref="I25:I26"/>
    <mergeCell ref="J25:J26"/>
    <mergeCell ref="K25:K26"/>
    <mergeCell ref="L25:L26"/>
    <mergeCell ref="M5:O6"/>
    <mergeCell ref="P5:P6"/>
    <mergeCell ref="Q5:Q6"/>
    <mergeCell ref="R5:R6"/>
    <mergeCell ref="S5:S6"/>
    <mergeCell ref="A1:T1"/>
    <mergeCell ref="A2:T2"/>
    <mergeCell ref="A3:A6"/>
    <mergeCell ref="B3:B6"/>
    <mergeCell ref="C3:C6"/>
    <mergeCell ref="D3:D6"/>
    <mergeCell ref="E3:E6"/>
    <mergeCell ref="F3:T3"/>
    <mergeCell ref="F4:L4"/>
    <mergeCell ref="M4:S4"/>
    <mergeCell ref="T4:T6"/>
    <mergeCell ref="F5:H6"/>
    <mergeCell ref="I5:I6"/>
    <mergeCell ref="J5:J6"/>
    <mergeCell ref="K5:K6"/>
    <mergeCell ref="L5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37" zoomScale="80" zoomScaleNormal="80" workbookViewId="0">
      <selection activeCell="A45" sqref="A45:M52"/>
    </sheetView>
  </sheetViews>
  <sheetFormatPr defaultRowHeight="15" x14ac:dyDescent="0.25"/>
  <cols>
    <col min="1" max="1" width="5.7109375" customWidth="1"/>
    <col min="2" max="2" width="31.140625" customWidth="1"/>
    <col min="3" max="3" width="11.28515625" customWidth="1"/>
    <col min="4" max="4" width="16" customWidth="1"/>
  </cols>
  <sheetData>
    <row r="1" spans="1:20" x14ac:dyDescent="0.25">
      <c r="A1" s="4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6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</row>
    <row r="3" spans="1:20" x14ac:dyDescent="0.25">
      <c r="A3" s="49" t="s">
        <v>0</v>
      </c>
      <c r="B3" s="49" t="s">
        <v>10</v>
      </c>
      <c r="C3" s="51" t="s">
        <v>11</v>
      </c>
      <c r="D3" s="52" t="s">
        <v>12</v>
      </c>
      <c r="E3" s="51" t="s">
        <v>13</v>
      </c>
      <c r="F3" s="53" t="s">
        <v>7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x14ac:dyDescent="0.25">
      <c r="A4" s="50"/>
      <c r="B4" s="50"/>
      <c r="C4" s="51"/>
      <c r="D4" s="52"/>
      <c r="E4" s="51"/>
      <c r="F4" s="53" t="s">
        <v>8</v>
      </c>
      <c r="G4" s="53"/>
      <c r="H4" s="53"/>
      <c r="I4" s="53"/>
      <c r="J4" s="53"/>
      <c r="K4" s="53"/>
      <c r="L4" s="53"/>
      <c r="M4" s="54" t="s">
        <v>9</v>
      </c>
      <c r="N4" s="55"/>
      <c r="O4" s="55"/>
      <c r="P4" s="55"/>
      <c r="Q4" s="55"/>
      <c r="R4" s="55"/>
      <c r="S4" s="56"/>
      <c r="T4" s="57" t="s">
        <v>17</v>
      </c>
    </row>
    <row r="5" spans="1:20" x14ac:dyDescent="0.25">
      <c r="A5" s="50"/>
      <c r="B5" s="50"/>
      <c r="C5" s="51"/>
      <c r="D5" s="52"/>
      <c r="E5" s="51"/>
      <c r="F5" s="58" t="s">
        <v>1</v>
      </c>
      <c r="G5" s="58"/>
      <c r="H5" s="58"/>
      <c r="I5" s="58" t="s">
        <v>14</v>
      </c>
      <c r="J5" s="58" t="s">
        <v>2</v>
      </c>
      <c r="K5" s="58" t="s">
        <v>3</v>
      </c>
      <c r="L5" s="58" t="s">
        <v>4</v>
      </c>
      <c r="M5" s="58" t="s">
        <v>1</v>
      </c>
      <c r="N5" s="58"/>
      <c r="O5" s="58"/>
      <c r="P5" s="58" t="s">
        <v>14</v>
      </c>
      <c r="Q5" s="58" t="s">
        <v>2</v>
      </c>
      <c r="R5" s="58" t="s">
        <v>3</v>
      </c>
      <c r="S5" s="57" t="s">
        <v>16</v>
      </c>
      <c r="T5" s="57"/>
    </row>
    <row r="6" spans="1:20" x14ac:dyDescent="0.25">
      <c r="A6" s="50"/>
      <c r="B6" s="50"/>
      <c r="C6" s="51"/>
      <c r="D6" s="52"/>
      <c r="E6" s="51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7"/>
      <c r="T6" s="57"/>
    </row>
    <row r="7" spans="1:20" x14ac:dyDescent="0.25">
      <c r="A7" s="1"/>
      <c r="B7" s="1"/>
      <c r="C7" s="1"/>
      <c r="D7" s="2"/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4">
        <v>1</v>
      </c>
      <c r="B8" s="12" t="s">
        <v>29</v>
      </c>
      <c r="C8" s="6" t="s">
        <v>30</v>
      </c>
      <c r="D8" s="6" t="s">
        <v>84</v>
      </c>
      <c r="E8" s="6" t="s">
        <v>36</v>
      </c>
      <c r="F8" s="6">
        <v>8.8000000000000007</v>
      </c>
      <c r="G8" s="6">
        <v>8.6999999999999993</v>
      </c>
      <c r="H8" s="6">
        <v>8.9</v>
      </c>
      <c r="I8" s="8">
        <f t="shared" ref="I8:I27" si="0">F8+G8+H8</f>
        <v>26.4</v>
      </c>
      <c r="J8" s="14">
        <v>4.4000000000000004</v>
      </c>
      <c r="K8" s="6"/>
      <c r="L8" s="10">
        <f t="shared" ref="L8:L27" si="1">I8+J8-K8</f>
        <v>30.799999999999997</v>
      </c>
      <c r="M8" s="6">
        <v>8.5</v>
      </c>
      <c r="N8" s="6">
        <v>8.4</v>
      </c>
      <c r="O8" s="6">
        <v>8.5</v>
      </c>
      <c r="P8" s="13">
        <f t="shared" ref="P8:P27" si="2">M8+N8+O8</f>
        <v>25.4</v>
      </c>
      <c r="Q8" s="14">
        <v>3.7</v>
      </c>
      <c r="R8" s="6"/>
      <c r="S8" s="10">
        <f t="shared" ref="S8:S27" si="3">P8+Q8-R8</f>
        <v>29.099999999999998</v>
      </c>
      <c r="T8" s="11">
        <f t="shared" ref="T8:T27" si="4">L8+S8</f>
        <v>59.899999999999991</v>
      </c>
    </row>
    <row r="9" spans="1:20" x14ac:dyDescent="0.25">
      <c r="A9" s="4">
        <v>2</v>
      </c>
      <c r="B9" s="12" t="s">
        <v>45</v>
      </c>
      <c r="C9" s="6" t="s">
        <v>27</v>
      </c>
      <c r="D9" s="6" t="s">
        <v>28</v>
      </c>
      <c r="E9" s="6" t="s">
        <v>36</v>
      </c>
      <c r="F9" s="6">
        <v>8.4</v>
      </c>
      <c r="G9" s="6">
        <v>8.5</v>
      </c>
      <c r="H9" s="6">
        <v>8.4</v>
      </c>
      <c r="I9" s="13">
        <f t="shared" si="0"/>
        <v>25.299999999999997</v>
      </c>
      <c r="J9" s="14">
        <v>3.8</v>
      </c>
      <c r="K9" s="6"/>
      <c r="L9" s="10">
        <f t="shared" si="1"/>
        <v>29.099999999999998</v>
      </c>
      <c r="M9" s="6">
        <v>8.1999999999999993</v>
      </c>
      <c r="N9" s="6">
        <v>8.4</v>
      </c>
      <c r="O9" s="6">
        <v>8.1</v>
      </c>
      <c r="P9" s="13">
        <f t="shared" si="2"/>
        <v>24.700000000000003</v>
      </c>
      <c r="Q9" s="14">
        <v>3.7</v>
      </c>
      <c r="R9" s="6"/>
      <c r="S9" s="10">
        <f t="shared" si="3"/>
        <v>28.400000000000002</v>
      </c>
      <c r="T9" s="11">
        <f t="shared" si="4"/>
        <v>57.5</v>
      </c>
    </row>
    <row r="10" spans="1:20" x14ac:dyDescent="0.25">
      <c r="A10" s="4">
        <v>3</v>
      </c>
      <c r="B10" s="12" t="s">
        <v>44</v>
      </c>
      <c r="C10" s="6" t="s">
        <v>27</v>
      </c>
      <c r="D10" s="6" t="s">
        <v>28</v>
      </c>
      <c r="E10" s="6" t="s">
        <v>36</v>
      </c>
      <c r="F10" s="6">
        <v>8.1999999999999993</v>
      </c>
      <c r="G10" s="6">
        <v>8.1999999999999993</v>
      </c>
      <c r="H10" s="6">
        <v>8.3000000000000007</v>
      </c>
      <c r="I10" s="8">
        <f t="shared" si="0"/>
        <v>24.7</v>
      </c>
      <c r="J10" s="14">
        <v>3.8</v>
      </c>
      <c r="K10" s="6"/>
      <c r="L10" s="10">
        <f t="shared" si="1"/>
        <v>28.5</v>
      </c>
      <c r="M10" s="6">
        <v>8</v>
      </c>
      <c r="N10" s="6">
        <v>8</v>
      </c>
      <c r="O10" s="6">
        <v>8.1</v>
      </c>
      <c r="P10" s="13">
        <f t="shared" si="2"/>
        <v>24.1</v>
      </c>
      <c r="Q10" s="14">
        <v>3.7</v>
      </c>
      <c r="R10" s="6"/>
      <c r="S10" s="10">
        <f t="shared" si="3"/>
        <v>27.8</v>
      </c>
      <c r="T10" s="11">
        <f t="shared" si="4"/>
        <v>56.3</v>
      </c>
    </row>
    <row r="11" spans="1:20" x14ac:dyDescent="0.25">
      <c r="A11" s="4">
        <v>4</v>
      </c>
      <c r="B11" s="12" t="s">
        <v>53</v>
      </c>
      <c r="C11" s="6" t="s">
        <v>27</v>
      </c>
      <c r="D11" s="6" t="s">
        <v>28</v>
      </c>
      <c r="E11" s="6" t="s">
        <v>36</v>
      </c>
      <c r="F11" s="6">
        <v>8</v>
      </c>
      <c r="G11" s="6">
        <v>8</v>
      </c>
      <c r="H11" s="6">
        <v>8</v>
      </c>
      <c r="I11" s="13">
        <f t="shared" si="0"/>
        <v>24</v>
      </c>
      <c r="J11" s="14">
        <v>2.6</v>
      </c>
      <c r="K11" s="6">
        <v>0.4</v>
      </c>
      <c r="L11" s="10">
        <f t="shared" si="1"/>
        <v>26.200000000000003</v>
      </c>
      <c r="M11" s="6">
        <v>7.8</v>
      </c>
      <c r="N11" s="6">
        <v>7.7</v>
      </c>
      <c r="O11" s="6">
        <v>7.9</v>
      </c>
      <c r="P11" s="13">
        <f t="shared" si="2"/>
        <v>23.4</v>
      </c>
      <c r="Q11" s="14">
        <v>2.5</v>
      </c>
      <c r="R11" s="6">
        <v>0.5</v>
      </c>
      <c r="S11" s="10">
        <f t="shared" si="3"/>
        <v>25.4</v>
      </c>
      <c r="T11" s="11">
        <f t="shared" si="4"/>
        <v>51.6</v>
      </c>
    </row>
    <row r="12" spans="1:20" x14ac:dyDescent="0.25">
      <c r="A12" s="4">
        <v>5</v>
      </c>
      <c r="B12" s="12" t="s">
        <v>103</v>
      </c>
      <c r="C12" s="6" t="s">
        <v>97</v>
      </c>
      <c r="D12" s="6" t="s">
        <v>112</v>
      </c>
      <c r="E12" s="6" t="s">
        <v>36</v>
      </c>
      <c r="F12" s="6">
        <v>7.8</v>
      </c>
      <c r="G12" s="6">
        <v>8</v>
      </c>
      <c r="H12" s="6">
        <v>7.8</v>
      </c>
      <c r="I12" s="13">
        <f t="shared" si="0"/>
        <v>23.6</v>
      </c>
      <c r="J12" s="14">
        <v>2.4</v>
      </c>
      <c r="K12" s="6">
        <v>0.6</v>
      </c>
      <c r="L12" s="10">
        <f t="shared" si="1"/>
        <v>25.4</v>
      </c>
      <c r="M12" s="6">
        <v>8</v>
      </c>
      <c r="N12" s="6">
        <v>8</v>
      </c>
      <c r="O12" s="6">
        <v>8</v>
      </c>
      <c r="P12" s="13">
        <f t="shared" si="2"/>
        <v>24</v>
      </c>
      <c r="Q12" s="14">
        <v>2.5</v>
      </c>
      <c r="R12" s="6">
        <v>0.5</v>
      </c>
      <c r="S12" s="10">
        <f t="shared" si="3"/>
        <v>26</v>
      </c>
      <c r="T12" s="11">
        <f t="shared" si="4"/>
        <v>51.4</v>
      </c>
    </row>
    <row r="13" spans="1:20" x14ac:dyDescent="0.25">
      <c r="A13" s="4">
        <v>6</v>
      </c>
      <c r="B13" s="12" t="s">
        <v>41</v>
      </c>
      <c r="C13" s="6" t="s">
        <v>27</v>
      </c>
      <c r="D13" s="6" t="s">
        <v>28</v>
      </c>
      <c r="E13" s="6" t="s">
        <v>36</v>
      </c>
      <c r="F13" s="6">
        <v>7.8</v>
      </c>
      <c r="G13" s="6">
        <v>7.8</v>
      </c>
      <c r="H13" s="6">
        <v>7.9</v>
      </c>
      <c r="I13" s="8">
        <f t="shared" si="0"/>
        <v>23.5</v>
      </c>
      <c r="J13" s="14">
        <v>2.7</v>
      </c>
      <c r="K13" s="6">
        <v>0.3</v>
      </c>
      <c r="L13" s="10">
        <f t="shared" si="1"/>
        <v>25.9</v>
      </c>
      <c r="M13" s="6">
        <v>8.1</v>
      </c>
      <c r="N13" s="6">
        <v>8.1</v>
      </c>
      <c r="O13" s="6">
        <v>8</v>
      </c>
      <c r="P13" s="13">
        <f t="shared" si="2"/>
        <v>24.2</v>
      </c>
      <c r="Q13" s="14">
        <v>2.1</v>
      </c>
      <c r="R13" s="6">
        <v>0.9</v>
      </c>
      <c r="S13" s="10">
        <f t="shared" si="3"/>
        <v>25.400000000000002</v>
      </c>
      <c r="T13" s="11">
        <f t="shared" si="4"/>
        <v>51.3</v>
      </c>
    </row>
    <row r="14" spans="1:20" x14ac:dyDescent="0.25">
      <c r="A14" s="4">
        <v>7</v>
      </c>
      <c r="B14" s="12" t="s">
        <v>32</v>
      </c>
      <c r="C14" s="6" t="s">
        <v>30</v>
      </c>
      <c r="D14" s="6" t="s">
        <v>84</v>
      </c>
      <c r="E14" s="6" t="s">
        <v>57</v>
      </c>
      <c r="F14" s="6">
        <v>8.4</v>
      </c>
      <c r="G14" s="6">
        <v>8.4</v>
      </c>
      <c r="H14" s="6">
        <v>8.4</v>
      </c>
      <c r="I14" s="8">
        <f t="shared" si="0"/>
        <v>25.200000000000003</v>
      </c>
      <c r="J14" s="14">
        <v>2.1</v>
      </c>
      <c r="K14" s="6">
        <v>0.9</v>
      </c>
      <c r="L14" s="10">
        <f t="shared" si="1"/>
        <v>26.400000000000006</v>
      </c>
      <c r="M14" s="6">
        <v>8.1999999999999993</v>
      </c>
      <c r="N14" s="6">
        <v>8.1999999999999993</v>
      </c>
      <c r="O14" s="6">
        <v>8.1</v>
      </c>
      <c r="P14" s="13">
        <f t="shared" si="2"/>
        <v>24.5</v>
      </c>
      <c r="Q14" s="14">
        <v>1.6</v>
      </c>
      <c r="R14" s="6">
        <v>1.4</v>
      </c>
      <c r="S14" s="10">
        <f t="shared" si="3"/>
        <v>24.700000000000003</v>
      </c>
      <c r="T14" s="11">
        <f t="shared" si="4"/>
        <v>51.100000000000009</v>
      </c>
    </row>
    <row r="15" spans="1:20" x14ac:dyDescent="0.25">
      <c r="A15" s="4">
        <v>8</v>
      </c>
      <c r="B15" s="12" t="s">
        <v>33</v>
      </c>
      <c r="C15" s="6" t="s">
        <v>30</v>
      </c>
      <c r="D15" s="6" t="s">
        <v>84</v>
      </c>
      <c r="E15" s="6" t="s">
        <v>36</v>
      </c>
      <c r="F15" s="6">
        <v>8.3000000000000007</v>
      </c>
      <c r="G15" s="6">
        <v>8.3000000000000007</v>
      </c>
      <c r="H15" s="6">
        <v>8.1999999999999993</v>
      </c>
      <c r="I15" s="8">
        <f t="shared" si="0"/>
        <v>24.8</v>
      </c>
      <c r="J15" s="14">
        <v>2</v>
      </c>
      <c r="K15" s="6">
        <v>1</v>
      </c>
      <c r="L15" s="10">
        <f t="shared" si="1"/>
        <v>25.8</v>
      </c>
      <c r="M15" s="6">
        <v>8</v>
      </c>
      <c r="N15" s="6">
        <v>8.1</v>
      </c>
      <c r="O15" s="6">
        <v>8.1</v>
      </c>
      <c r="P15" s="13">
        <f t="shared" si="2"/>
        <v>24.200000000000003</v>
      </c>
      <c r="Q15" s="14">
        <v>1.9</v>
      </c>
      <c r="R15" s="6">
        <v>1.1000000000000001</v>
      </c>
      <c r="S15" s="10">
        <f t="shared" si="3"/>
        <v>25</v>
      </c>
      <c r="T15" s="11">
        <f t="shared" si="4"/>
        <v>50.8</v>
      </c>
    </row>
    <row r="16" spans="1:20" x14ac:dyDescent="0.25">
      <c r="A16" s="4">
        <v>9</v>
      </c>
      <c r="B16" s="12" t="s">
        <v>43</v>
      </c>
      <c r="C16" s="6" t="s">
        <v>27</v>
      </c>
      <c r="D16" s="6" t="s">
        <v>28</v>
      </c>
      <c r="E16" s="6" t="s">
        <v>36</v>
      </c>
      <c r="F16" s="6">
        <v>8.1</v>
      </c>
      <c r="G16" s="6">
        <v>8.1999999999999993</v>
      </c>
      <c r="H16" s="6">
        <v>8.1</v>
      </c>
      <c r="I16" s="8">
        <f t="shared" si="0"/>
        <v>24.4</v>
      </c>
      <c r="J16" s="14">
        <v>1.9</v>
      </c>
      <c r="K16" s="6">
        <v>1.1000000000000001</v>
      </c>
      <c r="L16" s="10">
        <f t="shared" si="1"/>
        <v>25.199999999999996</v>
      </c>
      <c r="M16" s="6">
        <v>7.3</v>
      </c>
      <c r="N16" s="6">
        <v>7.2</v>
      </c>
      <c r="O16" s="6">
        <v>7.3</v>
      </c>
      <c r="P16" s="13">
        <f t="shared" si="2"/>
        <v>21.8</v>
      </c>
      <c r="Q16" s="14">
        <v>0.9</v>
      </c>
      <c r="R16" s="6"/>
      <c r="S16" s="10">
        <f t="shared" si="3"/>
        <v>22.7</v>
      </c>
      <c r="T16" s="11">
        <f t="shared" si="4"/>
        <v>47.899999999999991</v>
      </c>
    </row>
    <row r="17" spans="1:20" x14ac:dyDescent="0.25">
      <c r="A17" s="4">
        <v>10</v>
      </c>
      <c r="B17" s="15" t="s">
        <v>42</v>
      </c>
      <c r="C17" s="6" t="s">
        <v>27</v>
      </c>
      <c r="D17" s="6" t="s">
        <v>28</v>
      </c>
      <c r="E17" s="6" t="s">
        <v>36</v>
      </c>
      <c r="F17" s="6">
        <v>7.9</v>
      </c>
      <c r="G17" s="6">
        <v>8.1</v>
      </c>
      <c r="H17" s="6">
        <v>8</v>
      </c>
      <c r="I17" s="8">
        <f t="shared" si="0"/>
        <v>24</v>
      </c>
      <c r="J17" s="14">
        <v>2</v>
      </c>
      <c r="K17" s="6">
        <v>1</v>
      </c>
      <c r="L17" s="10">
        <f t="shared" si="1"/>
        <v>25</v>
      </c>
      <c r="M17" s="6">
        <v>7.5</v>
      </c>
      <c r="N17" s="6">
        <v>7.5</v>
      </c>
      <c r="O17" s="6">
        <v>7.6</v>
      </c>
      <c r="P17" s="13">
        <f t="shared" si="2"/>
        <v>22.6</v>
      </c>
      <c r="Q17" s="14">
        <v>1.6</v>
      </c>
      <c r="R17" s="6">
        <v>1.4</v>
      </c>
      <c r="S17" s="10">
        <f t="shared" si="3"/>
        <v>22.800000000000004</v>
      </c>
      <c r="T17" s="11">
        <f t="shared" si="4"/>
        <v>47.800000000000004</v>
      </c>
    </row>
    <row r="18" spans="1:20" x14ac:dyDescent="0.25">
      <c r="A18" s="4">
        <v>11</v>
      </c>
      <c r="B18" s="12" t="s">
        <v>105</v>
      </c>
      <c r="C18" s="6" t="s">
        <v>97</v>
      </c>
      <c r="D18" s="6" t="s">
        <v>112</v>
      </c>
      <c r="E18" s="6" t="s">
        <v>36</v>
      </c>
      <c r="F18" s="6">
        <v>7.3</v>
      </c>
      <c r="G18" s="6">
        <v>7.2</v>
      </c>
      <c r="H18" s="6">
        <v>7.1</v>
      </c>
      <c r="I18" s="8">
        <f t="shared" si="0"/>
        <v>21.6</v>
      </c>
      <c r="J18" s="14">
        <v>1.7</v>
      </c>
      <c r="K18" s="6">
        <v>1.3</v>
      </c>
      <c r="L18" s="10">
        <f t="shared" si="1"/>
        <v>22</v>
      </c>
      <c r="M18" s="6">
        <v>8</v>
      </c>
      <c r="N18" s="6">
        <v>8</v>
      </c>
      <c r="O18" s="6">
        <v>7.9</v>
      </c>
      <c r="P18" s="13">
        <f t="shared" si="2"/>
        <v>23.9</v>
      </c>
      <c r="Q18" s="14">
        <v>1.9</v>
      </c>
      <c r="R18" s="6">
        <v>1.1000000000000001</v>
      </c>
      <c r="S18" s="10">
        <f t="shared" si="3"/>
        <v>24.699999999999996</v>
      </c>
      <c r="T18" s="11">
        <f t="shared" si="4"/>
        <v>46.699999999999996</v>
      </c>
    </row>
    <row r="19" spans="1:20" x14ac:dyDescent="0.25">
      <c r="A19" s="4">
        <v>12</v>
      </c>
      <c r="B19" s="15" t="s">
        <v>104</v>
      </c>
      <c r="C19" s="6" t="s">
        <v>97</v>
      </c>
      <c r="D19" s="6" t="s">
        <v>112</v>
      </c>
      <c r="E19" s="6" t="s">
        <v>36</v>
      </c>
      <c r="F19" s="6">
        <v>7</v>
      </c>
      <c r="G19" s="6">
        <v>7</v>
      </c>
      <c r="H19" s="6">
        <v>7</v>
      </c>
      <c r="I19" s="13">
        <f t="shared" si="0"/>
        <v>21</v>
      </c>
      <c r="J19" s="14">
        <v>0.7</v>
      </c>
      <c r="K19" s="6"/>
      <c r="L19" s="10">
        <f t="shared" si="1"/>
        <v>21.7</v>
      </c>
      <c r="M19" s="6">
        <v>7.2</v>
      </c>
      <c r="N19" s="6">
        <v>7.3</v>
      </c>
      <c r="O19" s="6">
        <v>7.2</v>
      </c>
      <c r="P19" s="13">
        <f t="shared" si="2"/>
        <v>21.7</v>
      </c>
      <c r="Q19" s="14">
        <v>0.7</v>
      </c>
      <c r="R19" s="6"/>
      <c r="S19" s="10">
        <f t="shared" si="3"/>
        <v>22.4</v>
      </c>
      <c r="T19" s="11">
        <f t="shared" si="4"/>
        <v>44.099999999999994</v>
      </c>
    </row>
    <row r="20" spans="1:20" x14ac:dyDescent="0.25">
      <c r="A20" s="4">
        <v>13</v>
      </c>
      <c r="B20" s="12" t="s">
        <v>80</v>
      </c>
      <c r="C20" s="6" t="s">
        <v>27</v>
      </c>
      <c r="D20" s="6" t="s">
        <v>28</v>
      </c>
      <c r="E20" s="6" t="s">
        <v>36</v>
      </c>
      <c r="F20" s="6">
        <v>7.2</v>
      </c>
      <c r="G20" s="6">
        <v>7.3</v>
      </c>
      <c r="H20" s="6">
        <v>7.3</v>
      </c>
      <c r="I20" s="8">
        <f t="shared" si="0"/>
        <v>21.8</v>
      </c>
      <c r="J20" s="14">
        <v>1.3</v>
      </c>
      <c r="K20" s="6">
        <v>1.2</v>
      </c>
      <c r="L20" s="10">
        <f t="shared" si="1"/>
        <v>21.900000000000002</v>
      </c>
      <c r="M20" s="6">
        <v>7</v>
      </c>
      <c r="N20" s="6">
        <v>6.9</v>
      </c>
      <c r="O20" s="6">
        <v>6.9</v>
      </c>
      <c r="P20" s="13">
        <f t="shared" si="2"/>
        <v>20.8</v>
      </c>
      <c r="Q20" s="14">
        <v>0.7</v>
      </c>
      <c r="R20" s="6"/>
      <c r="S20" s="10">
        <f t="shared" si="3"/>
        <v>21.5</v>
      </c>
      <c r="T20" s="11">
        <f t="shared" si="4"/>
        <v>43.400000000000006</v>
      </c>
    </row>
    <row r="21" spans="1:20" x14ac:dyDescent="0.25">
      <c r="A21" s="4">
        <v>14</v>
      </c>
      <c r="B21" s="12" t="s">
        <v>106</v>
      </c>
      <c r="C21" s="6" t="s">
        <v>97</v>
      </c>
      <c r="D21" s="6" t="s">
        <v>112</v>
      </c>
      <c r="E21" s="6" t="s">
        <v>36</v>
      </c>
      <c r="F21" s="6">
        <v>7.4</v>
      </c>
      <c r="G21" s="6">
        <v>7.3</v>
      </c>
      <c r="H21" s="6">
        <v>7.3</v>
      </c>
      <c r="I21" s="8">
        <f t="shared" si="0"/>
        <v>22</v>
      </c>
      <c r="J21" s="14">
        <v>1.5</v>
      </c>
      <c r="K21" s="6">
        <v>1.5</v>
      </c>
      <c r="L21" s="10">
        <f t="shared" si="1"/>
        <v>22</v>
      </c>
      <c r="M21" s="6">
        <v>7.5</v>
      </c>
      <c r="N21" s="6">
        <v>7.5</v>
      </c>
      <c r="O21" s="6">
        <v>7.5</v>
      </c>
      <c r="P21" s="13">
        <f t="shared" si="2"/>
        <v>22.5</v>
      </c>
      <c r="Q21" s="14">
        <v>0.9</v>
      </c>
      <c r="R21" s="6">
        <v>2.1</v>
      </c>
      <c r="S21" s="10">
        <f t="shared" si="3"/>
        <v>21.299999999999997</v>
      </c>
      <c r="T21" s="11">
        <f t="shared" si="4"/>
        <v>43.3</v>
      </c>
    </row>
    <row r="22" spans="1:20" x14ac:dyDescent="0.25">
      <c r="A22" s="4">
        <v>15</v>
      </c>
      <c r="B22" s="12" t="s">
        <v>95</v>
      </c>
      <c r="C22" s="6" t="s">
        <v>27</v>
      </c>
      <c r="D22" s="6" t="s">
        <v>92</v>
      </c>
      <c r="E22" s="6" t="s">
        <v>36</v>
      </c>
      <c r="F22" s="6">
        <v>4.5</v>
      </c>
      <c r="G22" s="6">
        <v>4.8</v>
      </c>
      <c r="H22" s="6">
        <v>4.5999999999999996</v>
      </c>
      <c r="I22" s="8">
        <f t="shared" si="0"/>
        <v>13.9</v>
      </c>
      <c r="J22" s="14">
        <v>1.4</v>
      </c>
      <c r="K22" s="6"/>
      <c r="L22" s="10">
        <f t="shared" si="1"/>
        <v>15.3</v>
      </c>
      <c r="M22" s="6">
        <v>7.8</v>
      </c>
      <c r="N22" s="6">
        <v>7.8</v>
      </c>
      <c r="O22" s="6">
        <v>7.9</v>
      </c>
      <c r="P22" s="13">
        <f t="shared" si="2"/>
        <v>23.5</v>
      </c>
      <c r="Q22" s="14">
        <v>4</v>
      </c>
      <c r="R22" s="6"/>
      <c r="S22" s="10">
        <f t="shared" si="3"/>
        <v>27.5</v>
      </c>
      <c r="T22" s="11">
        <f t="shared" si="4"/>
        <v>42.8</v>
      </c>
    </row>
    <row r="23" spans="1:20" x14ac:dyDescent="0.25">
      <c r="A23" s="4">
        <v>16</v>
      </c>
      <c r="B23" s="12" t="s">
        <v>88</v>
      </c>
      <c r="C23" s="6" t="s">
        <v>27</v>
      </c>
      <c r="D23" s="6" t="s">
        <v>28</v>
      </c>
      <c r="E23" s="6" t="s">
        <v>89</v>
      </c>
      <c r="F23" s="6">
        <v>6.8</v>
      </c>
      <c r="G23" s="6">
        <v>6.8</v>
      </c>
      <c r="H23" s="6">
        <v>6.8</v>
      </c>
      <c r="I23" s="8">
        <f t="shared" si="0"/>
        <v>20.399999999999999</v>
      </c>
      <c r="J23" s="14">
        <v>1.4</v>
      </c>
      <c r="K23" s="6">
        <v>1.6</v>
      </c>
      <c r="L23" s="10">
        <f t="shared" si="1"/>
        <v>20.199999999999996</v>
      </c>
      <c r="M23" s="6">
        <v>6.5</v>
      </c>
      <c r="N23" s="6">
        <v>6.5</v>
      </c>
      <c r="O23" s="6">
        <v>6.5</v>
      </c>
      <c r="P23" s="13">
        <f t="shared" si="2"/>
        <v>19.5</v>
      </c>
      <c r="Q23" s="14">
        <v>0.9</v>
      </c>
      <c r="R23" s="6"/>
      <c r="S23" s="10">
        <f t="shared" si="3"/>
        <v>20.399999999999999</v>
      </c>
      <c r="T23" s="11">
        <f t="shared" si="4"/>
        <v>40.599999999999994</v>
      </c>
    </row>
    <row r="24" spans="1:20" ht="15" customHeight="1" x14ac:dyDescent="0.25">
      <c r="A24" s="4">
        <v>17</v>
      </c>
      <c r="B24" s="12" t="s">
        <v>34</v>
      </c>
      <c r="C24" s="6" t="s">
        <v>30</v>
      </c>
      <c r="D24" s="6" t="s">
        <v>31</v>
      </c>
      <c r="E24" s="6" t="s">
        <v>57</v>
      </c>
      <c r="F24" s="6">
        <v>7.5</v>
      </c>
      <c r="G24" s="6">
        <v>7</v>
      </c>
      <c r="H24" s="6">
        <v>7.5</v>
      </c>
      <c r="I24" s="8">
        <f t="shared" si="0"/>
        <v>22</v>
      </c>
      <c r="J24" s="14">
        <v>1</v>
      </c>
      <c r="K24" s="6"/>
      <c r="L24" s="10">
        <f t="shared" si="1"/>
        <v>23</v>
      </c>
      <c r="M24" s="6">
        <v>0</v>
      </c>
      <c r="N24" s="6">
        <v>0</v>
      </c>
      <c r="O24" s="6">
        <v>0</v>
      </c>
      <c r="P24" s="13">
        <f t="shared" si="2"/>
        <v>0</v>
      </c>
      <c r="Q24" s="14"/>
      <c r="R24" s="6"/>
      <c r="S24" s="10">
        <f t="shared" si="3"/>
        <v>0</v>
      </c>
      <c r="T24" s="11">
        <f t="shared" si="4"/>
        <v>23</v>
      </c>
    </row>
    <row r="25" spans="1:20" x14ac:dyDescent="0.25">
      <c r="A25" s="4">
        <v>18</v>
      </c>
      <c r="B25" s="12" t="s">
        <v>90</v>
      </c>
      <c r="C25" s="6" t="s">
        <v>27</v>
      </c>
      <c r="D25" s="6" t="s">
        <v>28</v>
      </c>
      <c r="E25" s="6" t="s">
        <v>89</v>
      </c>
      <c r="F25" s="6">
        <v>7.5</v>
      </c>
      <c r="G25" s="6">
        <v>7.6</v>
      </c>
      <c r="H25" s="6">
        <v>7.5</v>
      </c>
      <c r="I25" s="8">
        <f t="shared" si="0"/>
        <v>22.6</v>
      </c>
      <c r="J25" s="14">
        <v>1.4</v>
      </c>
      <c r="K25" s="6">
        <v>1.6</v>
      </c>
      <c r="L25" s="10">
        <f t="shared" si="1"/>
        <v>22.4</v>
      </c>
      <c r="M25" s="6">
        <v>0</v>
      </c>
      <c r="N25" s="6">
        <v>0</v>
      </c>
      <c r="O25" s="6">
        <v>0</v>
      </c>
      <c r="P25" s="13">
        <f t="shared" si="2"/>
        <v>0</v>
      </c>
      <c r="Q25" s="14"/>
      <c r="R25" s="6"/>
      <c r="S25" s="10">
        <f t="shared" si="3"/>
        <v>0</v>
      </c>
      <c r="T25" s="11">
        <f t="shared" si="4"/>
        <v>22.4</v>
      </c>
    </row>
    <row r="26" spans="1:20" x14ac:dyDescent="0.25">
      <c r="A26" s="4">
        <v>19</v>
      </c>
      <c r="B26" s="5" t="s">
        <v>65</v>
      </c>
      <c r="C26" s="6" t="s">
        <v>71</v>
      </c>
      <c r="D26" s="6" t="s">
        <v>66</v>
      </c>
      <c r="E26" s="6" t="s">
        <v>36</v>
      </c>
      <c r="F26" s="43">
        <v>0</v>
      </c>
      <c r="G26" s="43">
        <v>0</v>
      </c>
      <c r="H26" s="43">
        <v>0</v>
      </c>
      <c r="I26" s="8">
        <f t="shared" si="0"/>
        <v>0</v>
      </c>
      <c r="J26" s="9"/>
      <c r="K26" s="43"/>
      <c r="L26" s="10">
        <f t="shared" si="1"/>
        <v>0</v>
      </c>
      <c r="M26" s="43">
        <v>7.5</v>
      </c>
      <c r="N26" s="43">
        <v>7.5</v>
      </c>
      <c r="O26" s="43">
        <v>7.5</v>
      </c>
      <c r="P26" s="8">
        <f t="shared" si="2"/>
        <v>22.5</v>
      </c>
      <c r="Q26" s="9">
        <v>1.4</v>
      </c>
      <c r="R26" s="43">
        <v>1.6</v>
      </c>
      <c r="S26" s="10">
        <f t="shared" si="3"/>
        <v>22.299999999999997</v>
      </c>
      <c r="T26" s="11">
        <f t="shared" si="4"/>
        <v>22.299999999999997</v>
      </c>
    </row>
    <row r="27" spans="1:20" x14ac:dyDescent="0.25">
      <c r="A27" s="4">
        <v>20</v>
      </c>
      <c r="B27" s="12" t="s">
        <v>67</v>
      </c>
      <c r="C27" s="6" t="s">
        <v>71</v>
      </c>
      <c r="D27" s="6" t="s">
        <v>66</v>
      </c>
      <c r="E27" s="6" t="s">
        <v>36</v>
      </c>
      <c r="F27" s="6">
        <v>5</v>
      </c>
      <c r="G27" s="6">
        <v>5</v>
      </c>
      <c r="H27" s="6">
        <v>5</v>
      </c>
      <c r="I27" s="8">
        <f t="shared" si="0"/>
        <v>15</v>
      </c>
      <c r="J27" s="14">
        <v>0.7</v>
      </c>
      <c r="K27" s="6"/>
      <c r="L27" s="10">
        <f t="shared" si="1"/>
        <v>15.7</v>
      </c>
      <c r="M27" s="6">
        <v>0</v>
      </c>
      <c r="N27" s="6">
        <v>0</v>
      </c>
      <c r="O27" s="6">
        <v>0</v>
      </c>
      <c r="P27" s="13">
        <f t="shared" si="2"/>
        <v>0</v>
      </c>
      <c r="Q27" s="14"/>
      <c r="R27" s="6"/>
      <c r="S27" s="10">
        <f t="shared" si="3"/>
        <v>0</v>
      </c>
      <c r="T27" s="11">
        <f t="shared" si="4"/>
        <v>15.7</v>
      </c>
    </row>
    <row r="28" spans="1:20" x14ac:dyDescent="0.25">
      <c r="A28" s="4">
        <v>21</v>
      </c>
      <c r="B28" s="12"/>
      <c r="C28" s="6"/>
      <c r="D28" s="6"/>
      <c r="E28" s="6"/>
      <c r="F28" s="6"/>
      <c r="G28" s="6"/>
      <c r="H28" s="6"/>
      <c r="I28" s="8">
        <f t="shared" ref="I28" si="5">F28+G28+H28</f>
        <v>0</v>
      </c>
      <c r="J28" s="14"/>
      <c r="K28" s="6"/>
      <c r="L28" s="10">
        <f t="shared" ref="L28" si="6">I28+J28-K28</f>
        <v>0</v>
      </c>
      <c r="M28" s="6"/>
      <c r="N28" s="6"/>
      <c r="O28" s="6"/>
      <c r="P28" s="13">
        <f t="shared" ref="P28" si="7">M28+N28+O28</f>
        <v>0</v>
      </c>
      <c r="Q28" s="14"/>
      <c r="R28" s="6"/>
      <c r="S28" s="10">
        <f t="shared" ref="S28" si="8">P28+Q28-R28</f>
        <v>0</v>
      </c>
      <c r="T28" s="11">
        <f t="shared" ref="T28" si="9">L28+S28</f>
        <v>0</v>
      </c>
    </row>
    <row r="29" spans="1:20" x14ac:dyDescent="0.25">
      <c r="A29" s="59" t="s">
        <v>25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16"/>
    </row>
    <row r="31" spans="1:20" x14ac:dyDescent="0.25">
      <c r="A31" s="49" t="s">
        <v>0</v>
      </c>
      <c r="B31" s="49" t="s">
        <v>10</v>
      </c>
      <c r="C31" s="51" t="s">
        <v>11</v>
      </c>
      <c r="D31" s="52" t="s">
        <v>12</v>
      </c>
      <c r="E31" s="51" t="s">
        <v>13</v>
      </c>
      <c r="F31" s="58" t="s">
        <v>15</v>
      </c>
      <c r="G31" s="58"/>
      <c r="H31" s="58"/>
      <c r="I31" s="58"/>
      <c r="J31" s="58"/>
      <c r="K31" s="58"/>
      <c r="L31" s="58"/>
    </row>
    <row r="32" spans="1:20" x14ac:dyDescent="0.25">
      <c r="A32" s="50"/>
      <c r="B32" s="50"/>
      <c r="C32" s="51"/>
      <c r="D32" s="52"/>
      <c r="E32" s="51"/>
      <c r="F32" s="58"/>
      <c r="G32" s="58"/>
      <c r="H32" s="58"/>
      <c r="I32" s="58"/>
      <c r="J32" s="58"/>
      <c r="K32" s="58"/>
      <c r="L32" s="58"/>
    </row>
    <row r="33" spans="1:13" x14ac:dyDescent="0.25">
      <c r="A33" s="50"/>
      <c r="B33" s="50"/>
      <c r="C33" s="51"/>
      <c r="D33" s="52"/>
      <c r="E33" s="51"/>
      <c r="F33" s="58" t="s">
        <v>1</v>
      </c>
      <c r="G33" s="58"/>
      <c r="H33" s="58"/>
      <c r="I33" s="58" t="s">
        <v>18</v>
      </c>
      <c r="J33" s="58" t="s">
        <v>2</v>
      </c>
      <c r="K33" s="58" t="s">
        <v>3</v>
      </c>
      <c r="L33" s="57" t="s">
        <v>17</v>
      </c>
    </row>
    <row r="34" spans="1:13" x14ac:dyDescent="0.25">
      <c r="A34" s="50"/>
      <c r="B34" s="50"/>
      <c r="C34" s="51"/>
      <c r="D34" s="52"/>
      <c r="E34" s="51"/>
      <c r="F34" s="58"/>
      <c r="G34" s="58"/>
      <c r="H34" s="58"/>
      <c r="I34" s="58"/>
      <c r="J34" s="58"/>
      <c r="K34" s="58"/>
      <c r="L34" s="57"/>
    </row>
    <row r="35" spans="1:13" x14ac:dyDescent="0.25">
      <c r="A35" s="1"/>
      <c r="B35" s="1"/>
      <c r="C35" s="1"/>
      <c r="D35" s="2"/>
      <c r="E35" s="1"/>
      <c r="F35" s="3"/>
      <c r="G35" s="3"/>
      <c r="H35" s="3"/>
      <c r="I35" s="3"/>
      <c r="J35" s="3"/>
      <c r="K35" s="3"/>
      <c r="L35" s="3"/>
    </row>
    <row r="36" spans="1:13" x14ac:dyDescent="0.25">
      <c r="A36" s="4">
        <v>1</v>
      </c>
      <c r="B36" s="12" t="s">
        <v>29</v>
      </c>
      <c r="C36" s="6" t="s">
        <v>30</v>
      </c>
      <c r="D36" s="6" t="s">
        <v>84</v>
      </c>
      <c r="E36" s="6" t="s">
        <v>36</v>
      </c>
      <c r="F36" s="6">
        <v>9</v>
      </c>
      <c r="G36" s="6">
        <v>9</v>
      </c>
      <c r="H36" s="6">
        <v>8.9</v>
      </c>
      <c r="I36" s="13">
        <f t="shared" ref="I36:I43" si="10">F36+G36+H36</f>
        <v>26.9</v>
      </c>
      <c r="J36" s="14">
        <v>3.7</v>
      </c>
      <c r="K36" s="6"/>
      <c r="L36" s="10">
        <f t="shared" ref="L36:L43" si="11">I36+J36-K36</f>
        <v>30.599999999999998</v>
      </c>
    </row>
    <row r="37" spans="1:13" x14ac:dyDescent="0.25">
      <c r="A37" s="4">
        <v>2</v>
      </c>
      <c r="B37" s="12" t="s">
        <v>45</v>
      </c>
      <c r="C37" s="6" t="s">
        <v>27</v>
      </c>
      <c r="D37" s="6" t="s">
        <v>28</v>
      </c>
      <c r="E37" s="6" t="s">
        <v>36</v>
      </c>
      <c r="F37" s="6">
        <v>8.5</v>
      </c>
      <c r="G37" s="6">
        <v>8.5</v>
      </c>
      <c r="H37" s="6">
        <v>8.5</v>
      </c>
      <c r="I37" s="13">
        <f t="shared" si="10"/>
        <v>25.5</v>
      </c>
      <c r="J37" s="14">
        <v>3.8</v>
      </c>
      <c r="K37" s="6"/>
      <c r="L37" s="10">
        <f t="shared" si="11"/>
        <v>29.3</v>
      </c>
    </row>
    <row r="38" spans="1:13" x14ac:dyDescent="0.25">
      <c r="A38" s="4">
        <v>3</v>
      </c>
      <c r="B38" s="12" t="s">
        <v>44</v>
      </c>
      <c r="C38" s="6" t="s">
        <v>27</v>
      </c>
      <c r="D38" s="6" t="s">
        <v>28</v>
      </c>
      <c r="E38" s="6" t="s">
        <v>36</v>
      </c>
      <c r="F38" s="6">
        <v>8.4</v>
      </c>
      <c r="G38" s="6">
        <v>8.3000000000000007</v>
      </c>
      <c r="H38" s="6">
        <v>8.1</v>
      </c>
      <c r="I38" s="8">
        <f t="shared" si="10"/>
        <v>24.800000000000004</v>
      </c>
      <c r="J38" s="14">
        <v>3.8</v>
      </c>
      <c r="K38" s="28"/>
      <c r="L38" s="10">
        <f t="shared" si="11"/>
        <v>28.600000000000005</v>
      </c>
    </row>
    <row r="39" spans="1:13" x14ac:dyDescent="0.25">
      <c r="A39" s="4">
        <v>4</v>
      </c>
      <c r="B39" s="12" t="s">
        <v>103</v>
      </c>
      <c r="C39" s="6" t="s">
        <v>97</v>
      </c>
      <c r="D39" s="6" t="s">
        <v>112</v>
      </c>
      <c r="E39" s="6" t="s">
        <v>36</v>
      </c>
      <c r="F39" s="6">
        <v>8.4</v>
      </c>
      <c r="G39" s="6">
        <v>8.4</v>
      </c>
      <c r="H39" s="6">
        <v>8.4</v>
      </c>
      <c r="I39" s="13">
        <f t="shared" si="10"/>
        <v>25.200000000000003</v>
      </c>
      <c r="J39" s="14">
        <v>2.1</v>
      </c>
      <c r="K39" s="6"/>
      <c r="L39" s="10">
        <f t="shared" si="11"/>
        <v>27.300000000000004</v>
      </c>
    </row>
    <row r="40" spans="1:13" x14ac:dyDescent="0.25">
      <c r="A40" s="4">
        <v>5</v>
      </c>
      <c r="B40" s="12" t="s">
        <v>32</v>
      </c>
      <c r="C40" s="6" t="s">
        <v>30</v>
      </c>
      <c r="D40" s="6" t="s">
        <v>84</v>
      </c>
      <c r="E40" s="6" t="s">
        <v>36</v>
      </c>
      <c r="F40" s="6">
        <v>8.4</v>
      </c>
      <c r="G40" s="6">
        <v>8.4</v>
      </c>
      <c r="H40" s="6">
        <v>8.3000000000000007</v>
      </c>
      <c r="I40" s="13">
        <f t="shared" si="10"/>
        <v>25.1</v>
      </c>
      <c r="J40" s="14">
        <v>2</v>
      </c>
      <c r="K40" s="6"/>
      <c r="L40" s="10">
        <f t="shared" si="11"/>
        <v>27.1</v>
      </c>
    </row>
    <row r="41" spans="1:13" x14ac:dyDescent="0.25">
      <c r="A41" s="4">
        <v>6</v>
      </c>
      <c r="B41" s="12" t="s">
        <v>33</v>
      </c>
      <c r="C41" s="6" t="s">
        <v>30</v>
      </c>
      <c r="D41" s="6" t="s">
        <v>84</v>
      </c>
      <c r="E41" s="6" t="s">
        <v>36</v>
      </c>
      <c r="F41" s="6">
        <v>8</v>
      </c>
      <c r="G41" s="6">
        <v>7.9</v>
      </c>
      <c r="H41" s="6">
        <v>7.9</v>
      </c>
      <c r="I41" s="13">
        <f t="shared" si="10"/>
        <v>23.8</v>
      </c>
      <c r="J41" s="14">
        <v>2.6</v>
      </c>
      <c r="K41" s="6"/>
      <c r="L41" s="10">
        <f t="shared" si="11"/>
        <v>26.400000000000002</v>
      </c>
    </row>
    <row r="42" spans="1:13" x14ac:dyDescent="0.25">
      <c r="A42" s="4">
        <v>7</v>
      </c>
      <c r="B42" s="12" t="s">
        <v>53</v>
      </c>
      <c r="C42" s="6" t="s">
        <v>27</v>
      </c>
      <c r="D42" s="6" t="s">
        <v>28</v>
      </c>
      <c r="E42" s="6" t="s">
        <v>36</v>
      </c>
      <c r="F42" s="6">
        <v>7.8</v>
      </c>
      <c r="G42" s="6">
        <v>7.9</v>
      </c>
      <c r="H42" s="6">
        <v>7.8</v>
      </c>
      <c r="I42" s="13">
        <f t="shared" si="10"/>
        <v>23.5</v>
      </c>
      <c r="J42" s="14">
        <v>2.5</v>
      </c>
      <c r="K42" s="6"/>
      <c r="L42" s="10">
        <f t="shared" si="11"/>
        <v>26</v>
      </c>
    </row>
    <row r="43" spans="1:13" x14ac:dyDescent="0.25">
      <c r="A43" s="4">
        <v>8</v>
      </c>
      <c r="B43" s="12" t="s">
        <v>41</v>
      </c>
      <c r="C43" s="6" t="s">
        <v>27</v>
      </c>
      <c r="D43" s="6" t="s">
        <v>28</v>
      </c>
      <c r="E43" s="6" t="s">
        <v>36</v>
      </c>
      <c r="F43" s="6">
        <v>7.3</v>
      </c>
      <c r="G43" s="6">
        <v>7.3</v>
      </c>
      <c r="H43" s="6">
        <v>7.4</v>
      </c>
      <c r="I43" s="13">
        <f t="shared" si="10"/>
        <v>22</v>
      </c>
      <c r="J43" s="14">
        <v>1.6</v>
      </c>
      <c r="K43" s="6"/>
      <c r="L43" s="10">
        <f t="shared" si="11"/>
        <v>23.6</v>
      </c>
    </row>
    <row r="45" spans="1:13" x14ac:dyDescent="0.25">
      <c r="A45" s="49" t="s">
        <v>0</v>
      </c>
      <c r="B45" s="49" t="s">
        <v>10</v>
      </c>
      <c r="C45" s="51" t="s">
        <v>11</v>
      </c>
      <c r="D45" s="52" t="s">
        <v>12</v>
      </c>
      <c r="E45" s="51" t="s">
        <v>13</v>
      </c>
      <c r="F45" s="58" t="s">
        <v>19</v>
      </c>
      <c r="G45" s="58"/>
      <c r="H45" s="58"/>
      <c r="I45" s="58"/>
      <c r="J45" s="58"/>
      <c r="K45" s="58"/>
      <c r="L45" s="58"/>
      <c r="M45" s="62" t="s">
        <v>20</v>
      </c>
    </row>
    <row r="46" spans="1:13" x14ac:dyDescent="0.25">
      <c r="A46" s="50"/>
      <c r="B46" s="50"/>
      <c r="C46" s="51"/>
      <c r="D46" s="52"/>
      <c r="E46" s="51"/>
      <c r="F46" s="58"/>
      <c r="G46" s="58"/>
      <c r="H46" s="58"/>
      <c r="I46" s="58"/>
      <c r="J46" s="58"/>
      <c r="K46" s="58"/>
      <c r="L46" s="58"/>
      <c r="M46" s="62"/>
    </row>
    <row r="47" spans="1:13" x14ac:dyDescent="0.25">
      <c r="A47" s="50"/>
      <c r="B47" s="50"/>
      <c r="C47" s="51"/>
      <c r="D47" s="52"/>
      <c r="E47" s="51"/>
      <c r="F47" s="58" t="s">
        <v>1</v>
      </c>
      <c r="G47" s="58"/>
      <c r="H47" s="58"/>
      <c r="I47" s="58" t="s">
        <v>18</v>
      </c>
      <c r="J47" s="58" t="s">
        <v>2</v>
      </c>
      <c r="K47" s="58" t="s">
        <v>3</v>
      </c>
      <c r="L47" s="57" t="s">
        <v>17</v>
      </c>
      <c r="M47" s="62"/>
    </row>
    <row r="48" spans="1:13" x14ac:dyDescent="0.25">
      <c r="A48" s="50"/>
      <c r="B48" s="50"/>
      <c r="C48" s="51"/>
      <c r="D48" s="52"/>
      <c r="E48" s="51"/>
      <c r="F48" s="58"/>
      <c r="G48" s="58"/>
      <c r="H48" s="58"/>
      <c r="I48" s="58"/>
      <c r="J48" s="58"/>
      <c r="K48" s="58"/>
      <c r="L48" s="57"/>
      <c r="M48" s="62"/>
    </row>
    <row r="49" spans="1:13" x14ac:dyDescent="0.25">
      <c r="A49" s="1"/>
      <c r="B49" s="1"/>
      <c r="C49" s="1"/>
      <c r="D49" s="2"/>
      <c r="E49" s="1"/>
      <c r="F49" s="3"/>
      <c r="G49" s="3"/>
      <c r="H49" s="3"/>
      <c r="I49" s="3"/>
      <c r="J49" s="3"/>
      <c r="K49" s="3"/>
      <c r="L49" s="3"/>
      <c r="M49" s="17"/>
    </row>
    <row r="50" spans="1:13" ht="15.75" x14ac:dyDescent="0.25">
      <c r="A50" s="4">
        <v>1</v>
      </c>
      <c r="B50" s="12" t="s">
        <v>29</v>
      </c>
      <c r="C50" s="6" t="s">
        <v>30</v>
      </c>
      <c r="D50" s="6" t="s">
        <v>84</v>
      </c>
      <c r="E50" s="6" t="s">
        <v>36</v>
      </c>
      <c r="F50" s="6">
        <v>9</v>
      </c>
      <c r="G50" s="6">
        <v>9</v>
      </c>
      <c r="H50" s="6">
        <v>8.9</v>
      </c>
      <c r="I50" s="13">
        <f>F50+G50+H50</f>
        <v>26.9</v>
      </c>
      <c r="J50" s="14">
        <v>3.7</v>
      </c>
      <c r="K50" s="6"/>
      <c r="L50" s="10">
        <f>I50+J50-K50</f>
        <v>30.599999999999998</v>
      </c>
      <c r="M50" s="29">
        <v>1</v>
      </c>
    </row>
    <row r="51" spans="1:13" ht="15.75" x14ac:dyDescent="0.25">
      <c r="A51" s="4">
        <v>2</v>
      </c>
      <c r="B51" s="12" t="s">
        <v>45</v>
      </c>
      <c r="C51" s="6" t="s">
        <v>27</v>
      </c>
      <c r="D51" s="6" t="s">
        <v>28</v>
      </c>
      <c r="E51" s="6" t="s">
        <v>36</v>
      </c>
      <c r="F51" s="6">
        <v>8.5</v>
      </c>
      <c r="G51" s="6">
        <v>8.5</v>
      </c>
      <c r="H51" s="6">
        <v>8.5</v>
      </c>
      <c r="I51" s="13">
        <f>F51+G51+H51</f>
        <v>25.5</v>
      </c>
      <c r="J51" s="14">
        <v>3.8</v>
      </c>
      <c r="K51" s="6"/>
      <c r="L51" s="10">
        <f>I51+J51-K51</f>
        <v>29.3</v>
      </c>
      <c r="M51" s="29">
        <v>2</v>
      </c>
    </row>
    <row r="52" spans="1:13" ht="15.75" x14ac:dyDescent="0.25">
      <c r="A52" s="4">
        <v>3</v>
      </c>
      <c r="B52" s="12" t="s">
        <v>44</v>
      </c>
      <c r="C52" s="6" t="s">
        <v>27</v>
      </c>
      <c r="D52" s="6" t="s">
        <v>28</v>
      </c>
      <c r="E52" s="6" t="s">
        <v>36</v>
      </c>
      <c r="F52" s="6">
        <v>8.4</v>
      </c>
      <c r="G52" s="6">
        <v>8.3000000000000007</v>
      </c>
      <c r="H52" s="6">
        <v>8.1</v>
      </c>
      <c r="I52" s="8">
        <f>F52+G52+H52</f>
        <v>24.800000000000004</v>
      </c>
      <c r="J52" s="14">
        <v>3.8</v>
      </c>
      <c r="K52" s="43"/>
      <c r="L52" s="10">
        <f>I52+J52-K52</f>
        <v>28.600000000000005</v>
      </c>
      <c r="M52" s="29">
        <v>3</v>
      </c>
    </row>
    <row r="53" spans="1:13" ht="15.75" x14ac:dyDescent="0.25">
      <c r="A53" s="4">
        <v>4</v>
      </c>
      <c r="B53" s="12" t="s">
        <v>103</v>
      </c>
      <c r="C53" s="6" t="s">
        <v>97</v>
      </c>
      <c r="D53" s="6" t="s">
        <v>112</v>
      </c>
      <c r="E53" s="6" t="s">
        <v>36</v>
      </c>
      <c r="F53" s="6">
        <v>8.4</v>
      </c>
      <c r="G53" s="6">
        <v>8.4</v>
      </c>
      <c r="H53" s="6">
        <v>8.4</v>
      </c>
      <c r="I53" s="13">
        <f>F53+G53+H53</f>
        <v>25.200000000000003</v>
      </c>
      <c r="J53" s="14">
        <v>2.1</v>
      </c>
      <c r="K53" s="6"/>
      <c r="L53" s="10">
        <f>I53+J53-K53</f>
        <v>27.300000000000004</v>
      </c>
      <c r="M53" s="29">
        <v>4</v>
      </c>
    </row>
    <row r="55" spans="1:13" x14ac:dyDescent="0.25">
      <c r="A55" s="27"/>
      <c r="B55" s="27"/>
      <c r="C55" s="60" t="s">
        <v>21</v>
      </c>
      <c r="D55" s="60"/>
      <c r="E55" s="27"/>
      <c r="F55" s="27"/>
      <c r="G55" s="27"/>
      <c r="H55" s="60" t="s">
        <v>110</v>
      </c>
      <c r="I55" s="60"/>
      <c r="J55" s="60"/>
      <c r="K55" s="27"/>
      <c r="L55" s="27"/>
      <c r="M55" s="20"/>
    </row>
    <row r="56" spans="1:13" x14ac:dyDescent="0.25">
      <c r="A56" s="21"/>
      <c r="B56" s="27"/>
      <c r="C56" s="27"/>
      <c r="D56" s="27"/>
      <c r="E56" s="27"/>
      <c r="F56" s="27"/>
      <c r="G56" s="27"/>
      <c r="H56" s="27"/>
      <c r="I56" s="27"/>
      <c r="J56" s="27"/>
      <c r="K56" s="22"/>
    </row>
    <row r="57" spans="1:13" x14ac:dyDescent="0.25">
      <c r="C57" s="61" t="s">
        <v>22</v>
      </c>
      <c r="D57" s="61"/>
      <c r="H57" s="61" t="s">
        <v>109</v>
      </c>
      <c r="I57" s="61"/>
      <c r="J57" s="61"/>
    </row>
  </sheetData>
  <sortState ref="B36:L43">
    <sortCondition descending="1" ref="L36:L43"/>
  </sortState>
  <mergeCells count="49">
    <mergeCell ref="C55:D55"/>
    <mergeCell ref="H55:J55"/>
    <mergeCell ref="C57:D57"/>
    <mergeCell ref="H57:J57"/>
    <mergeCell ref="F45:L46"/>
    <mergeCell ref="M45:M48"/>
    <mergeCell ref="F47:H48"/>
    <mergeCell ref="I47:I48"/>
    <mergeCell ref="J47:J48"/>
    <mergeCell ref="K47:K48"/>
    <mergeCell ref="L47:L48"/>
    <mergeCell ref="A45:A48"/>
    <mergeCell ref="B45:B48"/>
    <mergeCell ref="C45:C48"/>
    <mergeCell ref="D45:D48"/>
    <mergeCell ref="E45:E48"/>
    <mergeCell ref="A29:L29"/>
    <mergeCell ref="A31:A34"/>
    <mergeCell ref="B31:B34"/>
    <mergeCell ref="C31:C34"/>
    <mergeCell ref="D31:D34"/>
    <mergeCell ref="E31:E34"/>
    <mergeCell ref="F31:L32"/>
    <mergeCell ref="F33:H34"/>
    <mergeCell ref="I33:I34"/>
    <mergeCell ref="J33:J34"/>
    <mergeCell ref="K33:K34"/>
    <mergeCell ref="L33:L34"/>
    <mergeCell ref="M5:O6"/>
    <mergeCell ref="P5:P6"/>
    <mergeCell ref="Q5:Q6"/>
    <mergeCell ref="R5:R6"/>
    <mergeCell ref="S5:S6"/>
    <mergeCell ref="A1:T1"/>
    <mergeCell ref="A2:T2"/>
    <mergeCell ref="A3:A6"/>
    <mergeCell ref="B3:B6"/>
    <mergeCell ref="C3:C6"/>
    <mergeCell ref="D3:D6"/>
    <mergeCell ref="E3:E6"/>
    <mergeCell ref="F3:T3"/>
    <mergeCell ref="F4:L4"/>
    <mergeCell ref="M4:S4"/>
    <mergeCell ref="T4:T6"/>
    <mergeCell ref="F5:H6"/>
    <mergeCell ref="I5:I6"/>
    <mergeCell ref="J5:J6"/>
    <mergeCell ref="K5:K6"/>
    <mergeCell ref="L5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22" zoomScale="80" zoomScaleNormal="80" workbookViewId="0">
      <selection activeCell="A38" sqref="A38:D41"/>
    </sheetView>
  </sheetViews>
  <sheetFormatPr defaultRowHeight="15" x14ac:dyDescent="0.25"/>
  <cols>
    <col min="1" max="1" width="5.42578125" customWidth="1"/>
    <col min="2" max="2" width="22.85546875" customWidth="1"/>
    <col min="3" max="3" width="12.140625" customWidth="1"/>
    <col min="4" max="4" width="13.28515625" customWidth="1"/>
  </cols>
  <sheetData>
    <row r="1" spans="1:20" x14ac:dyDescent="0.25">
      <c r="A1" s="44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6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</row>
    <row r="3" spans="1:20" x14ac:dyDescent="0.25">
      <c r="A3" s="49" t="s">
        <v>0</v>
      </c>
      <c r="B3" s="49" t="s">
        <v>10</v>
      </c>
      <c r="C3" s="51" t="s">
        <v>11</v>
      </c>
      <c r="D3" s="52" t="s">
        <v>12</v>
      </c>
      <c r="E3" s="51" t="s">
        <v>13</v>
      </c>
      <c r="F3" s="53" t="s">
        <v>7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x14ac:dyDescent="0.25">
      <c r="A4" s="50"/>
      <c r="B4" s="50"/>
      <c r="C4" s="51"/>
      <c r="D4" s="52"/>
      <c r="E4" s="51"/>
      <c r="F4" s="53" t="s">
        <v>8</v>
      </c>
      <c r="G4" s="53"/>
      <c r="H4" s="53"/>
      <c r="I4" s="53"/>
      <c r="J4" s="53"/>
      <c r="K4" s="53"/>
      <c r="L4" s="53"/>
      <c r="M4" s="54" t="s">
        <v>9</v>
      </c>
      <c r="N4" s="55"/>
      <c r="O4" s="55"/>
      <c r="P4" s="55"/>
      <c r="Q4" s="55"/>
      <c r="R4" s="55"/>
      <c r="S4" s="56"/>
      <c r="T4" s="57" t="s">
        <v>17</v>
      </c>
    </row>
    <row r="5" spans="1:20" x14ac:dyDescent="0.25">
      <c r="A5" s="50"/>
      <c r="B5" s="50"/>
      <c r="C5" s="51"/>
      <c r="D5" s="52"/>
      <c r="E5" s="51"/>
      <c r="F5" s="58" t="s">
        <v>1</v>
      </c>
      <c r="G5" s="58"/>
      <c r="H5" s="58"/>
      <c r="I5" s="58" t="s">
        <v>14</v>
      </c>
      <c r="J5" s="58" t="s">
        <v>2</v>
      </c>
      <c r="K5" s="58" t="s">
        <v>3</v>
      </c>
      <c r="L5" s="58" t="s">
        <v>4</v>
      </c>
      <c r="M5" s="58" t="s">
        <v>1</v>
      </c>
      <c r="N5" s="58"/>
      <c r="O5" s="58"/>
      <c r="P5" s="58" t="s">
        <v>14</v>
      </c>
      <c r="Q5" s="58" t="s">
        <v>2</v>
      </c>
      <c r="R5" s="58" t="s">
        <v>3</v>
      </c>
      <c r="S5" s="57" t="s">
        <v>16</v>
      </c>
      <c r="T5" s="57"/>
    </row>
    <row r="6" spans="1:20" x14ac:dyDescent="0.25">
      <c r="A6" s="50"/>
      <c r="B6" s="50"/>
      <c r="C6" s="51"/>
      <c r="D6" s="52"/>
      <c r="E6" s="51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7"/>
      <c r="T6" s="57"/>
    </row>
    <row r="7" spans="1:20" x14ac:dyDescent="0.25">
      <c r="A7" s="1"/>
      <c r="B7" s="1"/>
      <c r="C7" s="1"/>
      <c r="D7" s="2"/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4">
        <v>1</v>
      </c>
      <c r="B8" s="12" t="s">
        <v>46</v>
      </c>
      <c r="C8" s="6" t="s">
        <v>27</v>
      </c>
      <c r="D8" s="6" t="s">
        <v>28</v>
      </c>
      <c r="E8" s="6" t="s">
        <v>36</v>
      </c>
      <c r="F8" s="6">
        <v>8.6</v>
      </c>
      <c r="G8" s="6">
        <v>8.5</v>
      </c>
      <c r="H8" s="6">
        <v>8.6</v>
      </c>
      <c r="I8" s="8">
        <f t="shared" ref="I8:I15" si="0">F8+G8+H8</f>
        <v>25.700000000000003</v>
      </c>
      <c r="J8" s="14">
        <v>2.6</v>
      </c>
      <c r="K8" s="6"/>
      <c r="L8" s="10">
        <f t="shared" ref="L8:L15" si="1">I8+J8-K8</f>
        <v>28.300000000000004</v>
      </c>
      <c r="M8" s="6">
        <v>8.6999999999999993</v>
      </c>
      <c r="N8" s="6">
        <v>8.6999999999999993</v>
      </c>
      <c r="O8" s="6">
        <v>8.6</v>
      </c>
      <c r="P8" s="13">
        <f t="shared" ref="P8:P15" si="2">M8+N8+O8</f>
        <v>26</v>
      </c>
      <c r="Q8" s="14">
        <v>2.5</v>
      </c>
      <c r="R8" s="6"/>
      <c r="S8" s="10">
        <f t="shared" ref="S8:S15" si="3">P8+Q8-R8</f>
        <v>28.5</v>
      </c>
      <c r="T8" s="11">
        <f t="shared" ref="T8:T15" si="4">L8+S8</f>
        <v>56.800000000000004</v>
      </c>
    </row>
    <row r="9" spans="1:20" x14ac:dyDescent="0.25">
      <c r="A9" s="4">
        <v>2</v>
      </c>
      <c r="B9" s="12" t="s">
        <v>68</v>
      </c>
      <c r="C9" s="6" t="s">
        <v>69</v>
      </c>
      <c r="D9" s="6" t="s">
        <v>70</v>
      </c>
      <c r="E9" s="6" t="s">
        <v>36</v>
      </c>
      <c r="F9" s="6">
        <v>8.3000000000000007</v>
      </c>
      <c r="G9" s="6">
        <v>8.3000000000000007</v>
      </c>
      <c r="H9" s="6">
        <v>8.4</v>
      </c>
      <c r="I9" s="8">
        <f t="shared" si="0"/>
        <v>25</v>
      </c>
      <c r="J9" s="14">
        <v>2.1</v>
      </c>
      <c r="K9" s="6">
        <v>0.4</v>
      </c>
      <c r="L9" s="10">
        <f t="shared" si="1"/>
        <v>26.700000000000003</v>
      </c>
      <c r="M9" s="6">
        <v>8.4</v>
      </c>
      <c r="N9" s="6">
        <v>8.3000000000000007</v>
      </c>
      <c r="O9" s="6">
        <v>8.3000000000000007</v>
      </c>
      <c r="P9" s="13">
        <f t="shared" si="2"/>
        <v>25.000000000000004</v>
      </c>
      <c r="Q9" s="14">
        <v>1.9</v>
      </c>
      <c r="R9" s="6">
        <v>0.6</v>
      </c>
      <c r="S9" s="10">
        <f t="shared" si="3"/>
        <v>26.3</v>
      </c>
      <c r="T9" s="11">
        <f t="shared" si="4"/>
        <v>53</v>
      </c>
    </row>
    <row r="10" spans="1:20" x14ac:dyDescent="0.25">
      <c r="A10" s="4">
        <v>3</v>
      </c>
      <c r="B10" s="12" t="s">
        <v>58</v>
      </c>
      <c r="C10" s="6" t="s">
        <v>55</v>
      </c>
      <c r="D10" s="6" t="s">
        <v>56</v>
      </c>
      <c r="E10" s="6" t="s">
        <v>36</v>
      </c>
      <c r="F10" s="6">
        <v>7.7</v>
      </c>
      <c r="G10" s="6">
        <v>7.7</v>
      </c>
      <c r="H10" s="6">
        <v>7.7</v>
      </c>
      <c r="I10" s="8">
        <f t="shared" si="0"/>
        <v>23.1</v>
      </c>
      <c r="J10" s="14">
        <v>1.2</v>
      </c>
      <c r="K10" s="6"/>
      <c r="L10" s="10">
        <f t="shared" si="1"/>
        <v>24.3</v>
      </c>
      <c r="M10" s="6">
        <v>8.3000000000000007</v>
      </c>
      <c r="N10" s="6">
        <v>8.4</v>
      </c>
      <c r="O10" s="6">
        <v>8.3000000000000007</v>
      </c>
      <c r="P10" s="13">
        <f t="shared" si="2"/>
        <v>25.000000000000004</v>
      </c>
      <c r="Q10" s="14">
        <v>1.3</v>
      </c>
      <c r="R10" s="6">
        <v>1.2</v>
      </c>
      <c r="S10" s="10">
        <f t="shared" si="3"/>
        <v>25.100000000000005</v>
      </c>
      <c r="T10" s="11">
        <f t="shared" si="4"/>
        <v>49.400000000000006</v>
      </c>
    </row>
    <row r="11" spans="1:20" x14ac:dyDescent="0.25">
      <c r="A11" s="4">
        <v>4</v>
      </c>
      <c r="B11" s="12" t="s">
        <v>54</v>
      </c>
      <c r="C11" s="6" t="s">
        <v>55</v>
      </c>
      <c r="D11" s="6" t="s">
        <v>56</v>
      </c>
      <c r="E11" s="6" t="s">
        <v>57</v>
      </c>
      <c r="F11" s="6">
        <v>8</v>
      </c>
      <c r="G11" s="6">
        <v>8.1</v>
      </c>
      <c r="H11" s="6">
        <v>8.1</v>
      </c>
      <c r="I11" s="8">
        <f t="shared" si="0"/>
        <v>24.200000000000003</v>
      </c>
      <c r="J11" s="14">
        <v>1.2</v>
      </c>
      <c r="K11" s="6">
        <v>1.3</v>
      </c>
      <c r="L11" s="10">
        <f t="shared" si="1"/>
        <v>24.1</v>
      </c>
      <c r="M11" s="6">
        <v>8.1</v>
      </c>
      <c r="N11" s="6">
        <v>8</v>
      </c>
      <c r="O11" s="6">
        <v>8</v>
      </c>
      <c r="P11" s="13">
        <f t="shared" si="2"/>
        <v>24.1</v>
      </c>
      <c r="Q11" s="14">
        <v>1.3</v>
      </c>
      <c r="R11" s="6">
        <v>1.2</v>
      </c>
      <c r="S11" s="10">
        <f t="shared" si="3"/>
        <v>24.200000000000003</v>
      </c>
      <c r="T11" s="11">
        <f t="shared" si="4"/>
        <v>48.300000000000004</v>
      </c>
    </row>
    <row r="12" spans="1:20" x14ac:dyDescent="0.25">
      <c r="A12" s="4">
        <v>5</v>
      </c>
      <c r="B12" s="12" t="s">
        <v>64</v>
      </c>
      <c r="C12" s="6" t="s">
        <v>55</v>
      </c>
      <c r="D12" s="6" t="s">
        <v>56</v>
      </c>
      <c r="E12" s="6" t="s">
        <v>57</v>
      </c>
      <c r="F12" s="6">
        <v>8.1</v>
      </c>
      <c r="G12" s="6">
        <v>8</v>
      </c>
      <c r="H12" s="6">
        <v>8</v>
      </c>
      <c r="I12" s="8">
        <f t="shared" si="0"/>
        <v>24.1</v>
      </c>
      <c r="J12" s="14">
        <v>1.2</v>
      </c>
      <c r="K12" s="6">
        <v>1.3</v>
      </c>
      <c r="L12" s="10">
        <f t="shared" si="1"/>
        <v>24</v>
      </c>
      <c r="M12" s="6">
        <v>8.1</v>
      </c>
      <c r="N12" s="6">
        <v>8</v>
      </c>
      <c r="O12" s="6">
        <v>8</v>
      </c>
      <c r="P12" s="13">
        <f t="shared" si="2"/>
        <v>24.1</v>
      </c>
      <c r="Q12" s="14">
        <v>1.3</v>
      </c>
      <c r="R12" s="6">
        <v>1.2</v>
      </c>
      <c r="S12" s="10">
        <f t="shared" si="3"/>
        <v>24.200000000000003</v>
      </c>
      <c r="T12" s="11">
        <f t="shared" si="4"/>
        <v>48.2</v>
      </c>
    </row>
    <row r="13" spans="1:20" x14ac:dyDescent="0.25">
      <c r="A13" s="4">
        <v>6</v>
      </c>
      <c r="B13" s="12" t="s">
        <v>113</v>
      </c>
      <c r="C13" s="6" t="s">
        <v>27</v>
      </c>
      <c r="D13" s="6" t="s">
        <v>28</v>
      </c>
      <c r="E13" s="6" t="s">
        <v>36</v>
      </c>
      <c r="F13" s="6">
        <v>8.1</v>
      </c>
      <c r="G13" s="6">
        <v>8</v>
      </c>
      <c r="H13" s="6">
        <v>8</v>
      </c>
      <c r="I13" s="8">
        <f t="shared" si="0"/>
        <v>24.1</v>
      </c>
      <c r="J13" s="14">
        <v>1.3</v>
      </c>
      <c r="K13" s="6">
        <v>1.2</v>
      </c>
      <c r="L13" s="10">
        <f t="shared" si="1"/>
        <v>24.200000000000003</v>
      </c>
      <c r="M13" s="6">
        <v>8</v>
      </c>
      <c r="N13" s="6">
        <v>8</v>
      </c>
      <c r="O13" s="6">
        <v>8</v>
      </c>
      <c r="P13" s="13">
        <f t="shared" si="2"/>
        <v>24</v>
      </c>
      <c r="Q13" s="14">
        <v>1.2</v>
      </c>
      <c r="R13" s="6">
        <v>1.3</v>
      </c>
      <c r="S13" s="10">
        <f t="shared" si="3"/>
        <v>23.9</v>
      </c>
      <c r="T13" s="11">
        <f t="shared" si="4"/>
        <v>48.1</v>
      </c>
    </row>
    <row r="14" spans="1:20" x14ac:dyDescent="0.25">
      <c r="A14" s="4">
        <v>7</v>
      </c>
      <c r="B14" s="12" t="s">
        <v>40</v>
      </c>
      <c r="C14" s="6" t="s">
        <v>39</v>
      </c>
      <c r="D14" s="6" t="s">
        <v>112</v>
      </c>
      <c r="E14" s="6" t="s">
        <v>36</v>
      </c>
      <c r="F14" s="6">
        <v>7</v>
      </c>
      <c r="G14" s="6">
        <v>7.1</v>
      </c>
      <c r="H14" s="6">
        <v>7</v>
      </c>
      <c r="I14" s="8">
        <f t="shared" si="0"/>
        <v>21.1</v>
      </c>
      <c r="J14" s="14">
        <v>0.7</v>
      </c>
      <c r="K14" s="6"/>
      <c r="L14" s="10">
        <f t="shared" si="1"/>
        <v>21.8</v>
      </c>
      <c r="M14" s="6">
        <v>7.1</v>
      </c>
      <c r="N14" s="6">
        <v>7.1</v>
      </c>
      <c r="O14" s="6">
        <v>7.3</v>
      </c>
      <c r="P14" s="13">
        <f t="shared" si="2"/>
        <v>21.5</v>
      </c>
      <c r="Q14" s="14">
        <v>0.7</v>
      </c>
      <c r="R14" s="6"/>
      <c r="S14" s="10">
        <f t="shared" si="3"/>
        <v>22.2</v>
      </c>
      <c r="T14" s="11">
        <f t="shared" si="4"/>
        <v>44</v>
      </c>
    </row>
    <row r="15" spans="1:20" x14ac:dyDescent="0.25">
      <c r="A15" s="4">
        <v>8</v>
      </c>
      <c r="B15" s="5" t="s">
        <v>38</v>
      </c>
      <c r="C15" s="6" t="s">
        <v>39</v>
      </c>
      <c r="D15" s="6" t="s">
        <v>112</v>
      </c>
      <c r="E15" s="6" t="s">
        <v>36</v>
      </c>
      <c r="F15" s="42">
        <v>4.7</v>
      </c>
      <c r="G15" s="42">
        <v>4.5999999999999996</v>
      </c>
      <c r="H15" s="42">
        <v>4.7</v>
      </c>
      <c r="I15" s="8">
        <f t="shared" si="0"/>
        <v>14</v>
      </c>
      <c r="J15" s="9">
        <v>0.8</v>
      </c>
      <c r="K15" s="42"/>
      <c r="L15" s="10">
        <f t="shared" si="1"/>
        <v>14.8</v>
      </c>
      <c r="M15" s="42">
        <v>7.8</v>
      </c>
      <c r="N15" s="42">
        <v>7.8</v>
      </c>
      <c r="O15" s="42">
        <v>7.6</v>
      </c>
      <c r="P15" s="8">
        <f t="shared" si="2"/>
        <v>23.2</v>
      </c>
      <c r="Q15" s="9">
        <v>1.3</v>
      </c>
      <c r="R15" s="42">
        <v>1.2</v>
      </c>
      <c r="S15" s="10">
        <f t="shared" si="3"/>
        <v>23.3</v>
      </c>
      <c r="T15" s="11">
        <f t="shared" si="4"/>
        <v>38.1</v>
      </c>
    </row>
    <row r="16" spans="1:20" x14ac:dyDescent="0.25">
      <c r="A16" s="4">
        <v>9</v>
      </c>
      <c r="B16" s="12"/>
      <c r="C16" s="6"/>
      <c r="D16" s="6"/>
      <c r="E16" s="6"/>
      <c r="F16" s="6"/>
      <c r="G16" s="6"/>
      <c r="H16" s="6"/>
      <c r="I16" s="8">
        <f t="shared" ref="I16" si="5">F16+G16+H16</f>
        <v>0</v>
      </c>
      <c r="J16" s="14"/>
      <c r="K16" s="6"/>
      <c r="L16" s="10">
        <f t="shared" ref="L16" si="6">I16+J16-K16</f>
        <v>0</v>
      </c>
      <c r="M16" s="6"/>
      <c r="N16" s="6"/>
      <c r="O16" s="6"/>
      <c r="P16" s="13">
        <f t="shared" ref="P16" si="7">M16+N16+O16</f>
        <v>0</v>
      </c>
      <c r="Q16" s="14"/>
      <c r="R16" s="6"/>
      <c r="S16" s="10">
        <f t="shared" ref="S16" si="8">P16+Q16-R16</f>
        <v>0</v>
      </c>
      <c r="T16" s="11">
        <f t="shared" ref="T16" si="9">L16+S16</f>
        <v>0</v>
      </c>
    </row>
    <row r="18" spans="1:13" x14ac:dyDescent="0.25">
      <c r="A18" s="59" t="s">
        <v>26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16"/>
    </row>
    <row r="20" spans="1:13" x14ac:dyDescent="0.25">
      <c r="A20" s="49" t="s">
        <v>0</v>
      </c>
      <c r="B20" s="49" t="s">
        <v>10</v>
      </c>
      <c r="C20" s="51" t="s">
        <v>11</v>
      </c>
      <c r="D20" s="52" t="s">
        <v>12</v>
      </c>
      <c r="E20" s="51" t="s">
        <v>13</v>
      </c>
      <c r="F20" s="58" t="s">
        <v>15</v>
      </c>
      <c r="G20" s="58"/>
      <c r="H20" s="58"/>
      <c r="I20" s="58"/>
      <c r="J20" s="58"/>
      <c r="K20" s="58"/>
      <c r="L20" s="58"/>
    </row>
    <row r="21" spans="1:13" x14ac:dyDescent="0.25">
      <c r="A21" s="50"/>
      <c r="B21" s="50"/>
      <c r="C21" s="51"/>
      <c r="D21" s="52"/>
      <c r="E21" s="51"/>
      <c r="F21" s="58"/>
      <c r="G21" s="58"/>
      <c r="H21" s="58"/>
      <c r="I21" s="58"/>
      <c r="J21" s="58"/>
      <c r="K21" s="58"/>
      <c r="L21" s="58"/>
    </row>
    <row r="22" spans="1:13" x14ac:dyDescent="0.25">
      <c r="A22" s="50"/>
      <c r="B22" s="50"/>
      <c r="C22" s="51"/>
      <c r="D22" s="52"/>
      <c r="E22" s="51"/>
      <c r="F22" s="58" t="s">
        <v>1</v>
      </c>
      <c r="G22" s="58"/>
      <c r="H22" s="58"/>
      <c r="I22" s="58" t="s">
        <v>18</v>
      </c>
      <c r="J22" s="58" t="s">
        <v>2</v>
      </c>
      <c r="K22" s="58" t="s">
        <v>3</v>
      </c>
      <c r="L22" s="57" t="s">
        <v>17</v>
      </c>
    </row>
    <row r="23" spans="1:13" x14ac:dyDescent="0.25">
      <c r="A23" s="50"/>
      <c r="B23" s="50"/>
      <c r="C23" s="51"/>
      <c r="D23" s="52"/>
      <c r="E23" s="51"/>
      <c r="F23" s="58"/>
      <c r="G23" s="58"/>
      <c r="H23" s="58"/>
      <c r="I23" s="58"/>
      <c r="J23" s="58"/>
      <c r="K23" s="58"/>
      <c r="L23" s="57"/>
    </row>
    <row r="24" spans="1:13" x14ac:dyDescent="0.25">
      <c r="A24" s="1"/>
      <c r="B24" s="1"/>
      <c r="C24" s="1"/>
      <c r="D24" s="2"/>
      <c r="E24" s="1"/>
      <c r="F24" s="3"/>
      <c r="G24" s="3"/>
      <c r="H24" s="3"/>
      <c r="I24" s="3"/>
      <c r="J24" s="3"/>
      <c r="K24" s="3"/>
      <c r="L24" s="3"/>
    </row>
    <row r="25" spans="1:13" x14ac:dyDescent="0.25">
      <c r="A25" s="4">
        <v>1</v>
      </c>
      <c r="B25" s="12" t="s">
        <v>46</v>
      </c>
      <c r="C25" s="6" t="s">
        <v>27</v>
      </c>
      <c r="D25" s="6" t="s">
        <v>28</v>
      </c>
      <c r="E25" s="6" t="s">
        <v>36</v>
      </c>
      <c r="F25" s="6">
        <v>8.6</v>
      </c>
      <c r="G25" s="6">
        <v>8.6999999999999993</v>
      </c>
      <c r="H25" s="6">
        <v>8.6</v>
      </c>
      <c r="I25" s="13">
        <f t="shared" ref="I25:I32" si="10">F25+G25+H25</f>
        <v>25.9</v>
      </c>
      <c r="J25" s="14">
        <v>2.6</v>
      </c>
      <c r="K25" s="6"/>
      <c r="L25" s="10">
        <f t="shared" ref="L25:L32" si="11">I25+J25-K25</f>
        <v>28.5</v>
      </c>
    </row>
    <row r="26" spans="1:13" x14ac:dyDescent="0.25">
      <c r="A26" s="4">
        <v>2</v>
      </c>
      <c r="B26" s="12" t="s">
        <v>68</v>
      </c>
      <c r="C26" s="6" t="s">
        <v>69</v>
      </c>
      <c r="D26" s="6" t="s">
        <v>70</v>
      </c>
      <c r="E26" s="6" t="s">
        <v>36</v>
      </c>
      <c r="F26" s="6">
        <v>8.3000000000000007</v>
      </c>
      <c r="G26" s="6">
        <v>8.3000000000000007</v>
      </c>
      <c r="H26" s="6">
        <v>8.3000000000000007</v>
      </c>
      <c r="I26" s="13">
        <f t="shared" si="10"/>
        <v>24.900000000000002</v>
      </c>
      <c r="J26" s="14">
        <v>1.9</v>
      </c>
      <c r="K26" s="6"/>
      <c r="L26" s="10">
        <f t="shared" si="11"/>
        <v>26.8</v>
      </c>
    </row>
    <row r="27" spans="1:13" x14ac:dyDescent="0.25">
      <c r="A27" s="4">
        <v>3</v>
      </c>
      <c r="B27" s="12" t="s">
        <v>58</v>
      </c>
      <c r="C27" s="6" t="s">
        <v>55</v>
      </c>
      <c r="D27" s="6" t="s">
        <v>56</v>
      </c>
      <c r="E27" s="6" t="s">
        <v>36</v>
      </c>
      <c r="F27" s="6">
        <v>8.3000000000000007</v>
      </c>
      <c r="G27" s="6">
        <v>8.4</v>
      </c>
      <c r="H27" s="6">
        <v>8.4</v>
      </c>
      <c r="I27" s="8">
        <f t="shared" si="10"/>
        <v>25.1</v>
      </c>
      <c r="J27" s="14">
        <v>1.3</v>
      </c>
      <c r="K27" s="31"/>
      <c r="L27" s="10">
        <f t="shared" si="11"/>
        <v>26.400000000000002</v>
      </c>
    </row>
    <row r="28" spans="1:13" x14ac:dyDescent="0.25">
      <c r="A28" s="4">
        <v>4</v>
      </c>
      <c r="B28" s="12" t="s">
        <v>54</v>
      </c>
      <c r="C28" s="6" t="s">
        <v>55</v>
      </c>
      <c r="D28" s="6" t="s">
        <v>56</v>
      </c>
      <c r="E28" s="6" t="s">
        <v>57</v>
      </c>
      <c r="F28" s="6">
        <v>8.1</v>
      </c>
      <c r="G28" s="6">
        <v>8.1999999999999993</v>
      </c>
      <c r="H28" s="6">
        <v>8.1999999999999993</v>
      </c>
      <c r="I28" s="13">
        <f t="shared" si="10"/>
        <v>24.499999999999996</v>
      </c>
      <c r="J28" s="14">
        <v>1.3</v>
      </c>
      <c r="K28" s="6"/>
      <c r="L28" s="10">
        <f t="shared" si="11"/>
        <v>25.799999999999997</v>
      </c>
    </row>
    <row r="29" spans="1:13" x14ac:dyDescent="0.25">
      <c r="A29" s="4">
        <v>5</v>
      </c>
      <c r="B29" s="12" t="s">
        <v>64</v>
      </c>
      <c r="C29" s="6" t="s">
        <v>55</v>
      </c>
      <c r="D29" s="6" t="s">
        <v>56</v>
      </c>
      <c r="E29" s="6" t="s">
        <v>57</v>
      </c>
      <c r="F29" s="6">
        <v>8.1</v>
      </c>
      <c r="G29" s="6">
        <v>8.1</v>
      </c>
      <c r="H29" s="6">
        <v>8</v>
      </c>
      <c r="I29" s="13">
        <f t="shared" si="10"/>
        <v>24.2</v>
      </c>
      <c r="J29" s="14">
        <v>1.3</v>
      </c>
      <c r="K29" s="6"/>
      <c r="L29" s="10">
        <f t="shared" si="11"/>
        <v>25.5</v>
      </c>
    </row>
    <row r="30" spans="1:13" x14ac:dyDescent="0.25">
      <c r="A30" s="4">
        <v>6</v>
      </c>
      <c r="B30" s="5" t="s">
        <v>38</v>
      </c>
      <c r="C30" s="6" t="s">
        <v>39</v>
      </c>
      <c r="D30" s="6" t="s">
        <v>112</v>
      </c>
      <c r="E30" s="6" t="s">
        <v>36</v>
      </c>
      <c r="F30" s="6">
        <v>7.6</v>
      </c>
      <c r="G30" s="6">
        <v>7.5</v>
      </c>
      <c r="H30" s="6">
        <v>7.4</v>
      </c>
      <c r="I30" s="13">
        <f t="shared" si="10"/>
        <v>22.5</v>
      </c>
      <c r="J30" s="14">
        <v>1.8</v>
      </c>
      <c r="K30" s="6"/>
      <c r="L30" s="10">
        <f t="shared" si="11"/>
        <v>24.3</v>
      </c>
    </row>
    <row r="31" spans="1:13" x14ac:dyDescent="0.25">
      <c r="A31" s="4">
        <v>7</v>
      </c>
      <c r="B31" s="12" t="s">
        <v>40</v>
      </c>
      <c r="C31" s="6" t="s">
        <v>39</v>
      </c>
      <c r="D31" s="6" t="s">
        <v>112</v>
      </c>
      <c r="E31" s="6" t="s">
        <v>36</v>
      </c>
      <c r="F31" s="6">
        <v>7.3</v>
      </c>
      <c r="G31" s="6">
        <v>7.3</v>
      </c>
      <c r="H31" s="6">
        <v>7.3</v>
      </c>
      <c r="I31" s="13">
        <f t="shared" si="10"/>
        <v>21.9</v>
      </c>
      <c r="J31" s="14">
        <v>0.7</v>
      </c>
      <c r="K31" s="6"/>
      <c r="L31" s="10">
        <f t="shared" si="11"/>
        <v>22.599999999999998</v>
      </c>
    </row>
    <row r="32" spans="1:13" x14ac:dyDescent="0.25">
      <c r="A32" s="4">
        <v>8</v>
      </c>
      <c r="B32" s="12" t="s">
        <v>113</v>
      </c>
      <c r="C32" s="6" t="s">
        <v>27</v>
      </c>
      <c r="D32" s="6" t="s">
        <v>28</v>
      </c>
      <c r="E32" s="6" t="s">
        <v>36</v>
      </c>
      <c r="F32" s="6">
        <v>7.1</v>
      </c>
      <c r="G32" s="6">
        <v>7.2</v>
      </c>
      <c r="H32" s="6">
        <v>7</v>
      </c>
      <c r="I32" s="13">
        <f t="shared" si="10"/>
        <v>21.3</v>
      </c>
      <c r="J32" s="14">
        <v>0.7</v>
      </c>
      <c r="K32" s="6"/>
      <c r="L32" s="10">
        <f t="shared" si="11"/>
        <v>22</v>
      </c>
    </row>
    <row r="34" spans="1:13" x14ac:dyDescent="0.25">
      <c r="A34" s="49" t="s">
        <v>0</v>
      </c>
      <c r="B34" s="49" t="s">
        <v>10</v>
      </c>
      <c r="C34" s="51" t="s">
        <v>11</v>
      </c>
      <c r="D34" s="52" t="s">
        <v>12</v>
      </c>
      <c r="E34" s="51" t="s">
        <v>13</v>
      </c>
      <c r="F34" s="58" t="s">
        <v>19</v>
      </c>
      <c r="G34" s="58"/>
      <c r="H34" s="58"/>
      <c r="I34" s="58"/>
      <c r="J34" s="58"/>
      <c r="K34" s="58"/>
      <c r="L34" s="58"/>
      <c r="M34" s="62" t="s">
        <v>20</v>
      </c>
    </row>
    <row r="35" spans="1:13" x14ac:dyDescent="0.25">
      <c r="A35" s="50"/>
      <c r="B35" s="50"/>
      <c r="C35" s="51"/>
      <c r="D35" s="52"/>
      <c r="E35" s="51"/>
      <c r="F35" s="58"/>
      <c r="G35" s="58"/>
      <c r="H35" s="58"/>
      <c r="I35" s="58"/>
      <c r="J35" s="58"/>
      <c r="K35" s="58"/>
      <c r="L35" s="58"/>
      <c r="M35" s="62"/>
    </row>
    <row r="36" spans="1:13" x14ac:dyDescent="0.25">
      <c r="A36" s="50"/>
      <c r="B36" s="50"/>
      <c r="C36" s="51"/>
      <c r="D36" s="52"/>
      <c r="E36" s="51"/>
      <c r="F36" s="58" t="s">
        <v>1</v>
      </c>
      <c r="G36" s="58"/>
      <c r="H36" s="58"/>
      <c r="I36" s="58" t="s">
        <v>18</v>
      </c>
      <c r="J36" s="58" t="s">
        <v>2</v>
      </c>
      <c r="K36" s="58" t="s">
        <v>3</v>
      </c>
      <c r="L36" s="57" t="s">
        <v>17</v>
      </c>
      <c r="M36" s="62"/>
    </row>
    <row r="37" spans="1:13" x14ac:dyDescent="0.25">
      <c r="A37" s="50"/>
      <c r="B37" s="50"/>
      <c r="C37" s="51"/>
      <c r="D37" s="52"/>
      <c r="E37" s="51"/>
      <c r="F37" s="58"/>
      <c r="G37" s="58"/>
      <c r="H37" s="58"/>
      <c r="I37" s="58"/>
      <c r="J37" s="58"/>
      <c r="K37" s="58"/>
      <c r="L37" s="57"/>
      <c r="M37" s="62"/>
    </row>
    <row r="38" spans="1:13" x14ac:dyDescent="0.25">
      <c r="A38" s="1"/>
      <c r="B38" s="1"/>
      <c r="C38" s="1"/>
      <c r="D38" s="2"/>
      <c r="E38" s="1"/>
      <c r="F38" s="3"/>
      <c r="G38" s="3"/>
      <c r="H38" s="3"/>
      <c r="I38" s="3"/>
      <c r="J38" s="3"/>
      <c r="K38" s="3"/>
      <c r="L38" s="3"/>
      <c r="M38" s="17"/>
    </row>
    <row r="39" spans="1:13" ht="15.75" x14ac:dyDescent="0.25">
      <c r="A39" s="4">
        <v>1</v>
      </c>
      <c r="B39" s="12" t="s">
        <v>46</v>
      </c>
      <c r="C39" s="6" t="s">
        <v>27</v>
      </c>
      <c r="D39" s="6" t="s">
        <v>28</v>
      </c>
      <c r="E39" s="6" t="s">
        <v>36</v>
      </c>
      <c r="F39" s="6">
        <v>8.6</v>
      </c>
      <c r="G39" s="6">
        <v>8.6999999999999993</v>
      </c>
      <c r="H39" s="6">
        <v>8.6</v>
      </c>
      <c r="I39" s="13">
        <f>F39+G39+H39</f>
        <v>25.9</v>
      </c>
      <c r="J39" s="14">
        <v>2.6</v>
      </c>
      <c r="K39" s="6"/>
      <c r="L39" s="10">
        <f>I39+J39-K39</f>
        <v>28.5</v>
      </c>
      <c r="M39" s="32">
        <v>1</v>
      </c>
    </row>
    <row r="40" spans="1:13" ht="15.75" x14ac:dyDescent="0.25">
      <c r="A40" s="4">
        <v>2</v>
      </c>
      <c r="B40" s="12" t="s">
        <v>68</v>
      </c>
      <c r="C40" s="6" t="s">
        <v>69</v>
      </c>
      <c r="D40" s="6" t="s">
        <v>70</v>
      </c>
      <c r="E40" s="6" t="s">
        <v>36</v>
      </c>
      <c r="F40" s="6">
        <v>8.3000000000000007</v>
      </c>
      <c r="G40" s="6">
        <v>8.3000000000000007</v>
      </c>
      <c r="H40" s="6">
        <v>8.3000000000000007</v>
      </c>
      <c r="I40" s="13">
        <f>F40+G40+H40</f>
        <v>24.900000000000002</v>
      </c>
      <c r="J40" s="14">
        <v>1.9</v>
      </c>
      <c r="K40" s="6"/>
      <c r="L40" s="10">
        <f>I40+J40-K40</f>
        <v>26.8</v>
      </c>
      <c r="M40" s="32">
        <v>2</v>
      </c>
    </row>
    <row r="41" spans="1:13" ht="15.75" x14ac:dyDescent="0.25">
      <c r="A41" s="4">
        <v>3</v>
      </c>
      <c r="B41" s="12" t="s">
        <v>58</v>
      </c>
      <c r="C41" s="6" t="s">
        <v>55</v>
      </c>
      <c r="D41" s="6" t="s">
        <v>56</v>
      </c>
      <c r="E41" s="6" t="s">
        <v>36</v>
      </c>
      <c r="F41" s="6">
        <v>8.3000000000000007</v>
      </c>
      <c r="G41" s="6">
        <v>8.4</v>
      </c>
      <c r="H41" s="6">
        <v>8.4</v>
      </c>
      <c r="I41" s="8">
        <f>F41+G41+H41</f>
        <v>25.1</v>
      </c>
      <c r="J41" s="14">
        <v>1.3</v>
      </c>
      <c r="K41" s="42"/>
      <c r="L41" s="10">
        <f>I41+J41-K41</f>
        <v>26.400000000000002</v>
      </c>
      <c r="M41" s="32">
        <v>3</v>
      </c>
    </row>
    <row r="42" spans="1:13" ht="15.75" x14ac:dyDescent="0.25">
      <c r="A42" s="4">
        <v>4</v>
      </c>
      <c r="B42" s="12" t="s">
        <v>54</v>
      </c>
      <c r="C42" s="6" t="s">
        <v>55</v>
      </c>
      <c r="D42" s="6" t="s">
        <v>56</v>
      </c>
      <c r="E42" s="6" t="s">
        <v>57</v>
      </c>
      <c r="F42" s="6">
        <v>8.1</v>
      </c>
      <c r="G42" s="6">
        <v>8.1999999999999993</v>
      </c>
      <c r="H42" s="6">
        <v>8.1999999999999993</v>
      </c>
      <c r="I42" s="13">
        <f>F42+G42+H42</f>
        <v>24.499999999999996</v>
      </c>
      <c r="J42" s="14">
        <v>1.3</v>
      </c>
      <c r="K42" s="6"/>
      <c r="L42" s="10">
        <f>I42+J42-K42</f>
        <v>25.799999999999997</v>
      </c>
      <c r="M42" s="32">
        <v>4</v>
      </c>
    </row>
    <row r="44" spans="1:13" x14ac:dyDescent="0.25">
      <c r="A44" s="30"/>
      <c r="B44" s="30"/>
      <c r="C44" s="60" t="s">
        <v>21</v>
      </c>
      <c r="D44" s="60"/>
      <c r="E44" s="30"/>
      <c r="F44" s="30"/>
      <c r="G44" s="30"/>
      <c r="H44" s="60" t="s">
        <v>110</v>
      </c>
      <c r="I44" s="60"/>
      <c r="J44" s="60"/>
      <c r="K44" s="30"/>
      <c r="L44" s="30"/>
      <c r="M44" s="20"/>
    </row>
    <row r="45" spans="1:13" x14ac:dyDescent="0.25">
      <c r="A45" s="21"/>
      <c r="B45" s="30"/>
      <c r="C45" s="30"/>
      <c r="D45" s="30"/>
      <c r="E45" s="30"/>
      <c r="F45" s="30"/>
      <c r="G45" s="30"/>
      <c r="H45" s="30"/>
      <c r="I45" s="30"/>
      <c r="J45" s="30"/>
      <c r="K45" s="22"/>
    </row>
    <row r="46" spans="1:13" x14ac:dyDescent="0.25">
      <c r="C46" s="61" t="s">
        <v>22</v>
      </c>
      <c r="D46" s="61"/>
      <c r="H46" s="61" t="s">
        <v>109</v>
      </c>
      <c r="I46" s="61"/>
      <c r="J46" s="61"/>
    </row>
  </sheetData>
  <sortState ref="B25:L32">
    <sortCondition descending="1" ref="L25:L32"/>
  </sortState>
  <mergeCells count="49">
    <mergeCell ref="M5:O6"/>
    <mergeCell ref="P5:P6"/>
    <mergeCell ref="Q5:Q6"/>
    <mergeCell ref="R5:R6"/>
    <mergeCell ref="S5:S6"/>
    <mergeCell ref="A1:T1"/>
    <mergeCell ref="A2:T2"/>
    <mergeCell ref="A3:A6"/>
    <mergeCell ref="B3:B6"/>
    <mergeCell ref="C3:C6"/>
    <mergeCell ref="D3:D6"/>
    <mergeCell ref="E3:E6"/>
    <mergeCell ref="F3:T3"/>
    <mergeCell ref="F4:L4"/>
    <mergeCell ref="M4:S4"/>
    <mergeCell ref="T4:T6"/>
    <mergeCell ref="F5:H6"/>
    <mergeCell ref="I5:I6"/>
    <mergeCell ref="J5:J6"/>
    <mergeCell ref="K5:K6"/>
    <mergeCell ref="L5:L6"/>
    <mergeCell ref="A18:L18"/>
    <mergeCell ref="A20:A23"/>
    <mergeCell ref="B20:B23"/>
    <mergeCell ref="C20:C23"/>
    <mergeCell ref="D20:D23"/>
    <mergeCell ref="E20:E23"/>
    <mergeCell ref="F20:L21"/>
    <mergeCell ref="F22:H23"/>
    <mergeCell ref="I22:I23"/>
    <mergeCell ref="J22:J23"/>
    <mergeCell ref="K22:K23"/>
    <mergeCell ref="L22:L23"/>
    <mergeCell ref="A34:A37"/>
    <mergeCell ref="B34:B37"/>
    <mergeCell ref="C34:C37"/>
    <mergeCell ref="D34:D37"/>
    <mergeCell ref="E34:E37"/>
    <mergeCell ref="M34:M37"/>
    <mergeCell ref="F36:H37"/>
    <mergeCell ref="I36:I37"/>
    <mergeCell ref="J36:J37"/>
    <mergeCell ref="K36:K37"/>
    <mergeCell ref="L36:L37"/>
    <mergeCell ref="C44:D44"/>
    <mergeCell ref="H44:J44"/>
    <mergeCell ref="C46:D46"/>
    <mergeCell ref="H46:J46"/>
    <mergeCell ref="F34:L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A28" zoomScale="70" zoomScaleNormal="70" workbookViewId="0">
      <selection activeCell="D45" sqref="D45"/>
    </sheetView>
  </sheetViews>
  <sheetFormatPr defaultRowHeight="15" x14ac:dyDescent="0.25"/>
  <cols>
    <col min="1" max="1" width="4.42578125" customWidth="1"/>
    <col min="2" max="2" width="31.85546875" customWidth="1"/>
    <col min="3" max="3" width="11" customWidth="1"/>
    <col min="4" max="4" width="12.42578125" customWidth="1"/>
    <col min="5" max="5" width="11.28515625" customWidth="1"/>
  </cols>
  <sheetData>
    <row r="1" spans="1:20" x14ac:dyDescent="0.25">
      <c r="A1" s="44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6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</row>
    <row r="3" spans="1:20" x14ac:dyDescent="0.25">
      <c r="A3" s="49" t="s">
        <v>0</v>
      </c>
      <c r="B3" s="49" t="s">
        <v>10</v>
      </c>
      <c r="C3" s="51" t="s">
        <v>11</v>
      </c>
      <c r="D3" s="52" t="s">
        <v>12</v>
      </c>
      <c r="E3" s="51" t="s">
        <v>13</v>
      </c>
      <c r="F3" s="53" t="s">
        <v>7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x14ac:dyDescent="0.25">
      <c r="A4" s="50"/>
      <c r="B4" s="50"/>
      <c r="C4" s="51"/>
      <c r="D4" s="52"/>
      <c r="E4" s="51"/>
      <c r="F4" s="53" t="s">
        <v>8</v>
      </c>
      <c r="G4" s="53"/>
      <c r="H4" s="53"/>
      <c r="I4" s="53"/>
      <c r="J4" s="53"/>
      <c r="K4" s="53"/>
      <c r="L4" s="53"/>
      <c r="M4" s="54" t="s">
        <v>9</v>
      </c>
      <c r="N4" s="55"/>
      <c r="O4" s="55"/>
      <c r="P4" s="55"/>
      <c r="Q4" s="55"/>
      <c r="R4" s="55"/>
      <c r="S4" s="56"/>
      <c r="T4" s="57" t="s">
        <v>17</v>
      </c>
    </row>
    <row r="5" spans="1:20" x14ac:dyDescent="0.25">
      <c r="A5" s="50"/>
      <c r="B5" s="50"/>
      <c r="C5" s="51"/>
      <c r="D5" s="52"/>
      <c r="E5" s="51"/>
      <c r="F5" s="58" t="s">
        <v>1</v>
      </c>
      <c r="G5" s="58"/>
      <c r="H5" s="58"/>
      <c r="I5" s="58" t="s">
        <v>14</v>
      </c>
      <c r="J5" s="58" t="s">
        <v>2</v>
      </c>
      <c r="K5" s="58" t="s">
        <v>3</v>
      </c>
      <c r="L5" s="58" t="s">
        <v>4</v>
      </c>
      <c r="M5" s="58" t="s">
        <v>1</v>
      </c>
      <c r="N5" s="58"/>
      <c r="O5" s="58"/>
      <c r="P5" s="58" t="s">
        <v>14</v>
      </c>
      <c r="Q5" s="58" t="s">
        <v>2</v>
      </c>
      <c r="R5" s="58" t="s">
        <v>3</v>
      </c>
      <c r="S5" s="57" t="s">
        <v>16</v>
      </c>
      <c r="T5" s="57"/>
    </row>
    <row r="6" spans="1:20" x14ac:dyDescent="0.25">
      <c r="A6" s="50"/>
      <c r="B6" s="50"/>
      <c r="C6" s="51"/>
      <c r="D6" s="52"/>
      <c r="E6" s="51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7"/>
      <c r="T6" s="57"/>
    </row>
    <row r="7" spans="1:20" x14ac:dyDescent="0.25">
      <c r="A7" s="4">
        <v>1</v>
      </c>
      <c r="B7" s="38" t="s">
        <v>72</v>
      </c>
      <c r="C7" s="23" t="s">
        <v>71</v>
      </c>
      <c r="D7" s="23" t="s">
        <v>70</v>
      </c>
      <c r="E7" s="23" t="s">
        <v>36</v>
      </c>
      <c r="F7" s="23">
        <v>8.3000000000000007</v>
      </c>
      <c r="G7" s="23">
        <v>8.1999999999999993</v>
      </c>
      <c r="H7" s="23">
        <v>8.3000000000000007</v>
      </c>
      <c r="I7" s="39">
        <f t="shared" ref="I7:I21" si="0">F7+G7+H7</f>
        <v>24.8</v>
      </c>
      <c r="J7" s="40">
        <v>3.1</v>
      </c>
      <c r="K7" s="23"/>
      <c r="L7" s="10">
        <f t="shared" ref="L7:L21" si="1">I7+J7-K7</f>
        <v>27.900000000000002</v>
      </c>
      <c r="M7" s="23">
        <v>8</v>
      </c>
      <c r="N7" s="23">
        <v>8</v>
      </c>
      <c r="O7" s="23">
        <v>8.1</v>
      </c>
      <c r="P7" s="41">
        <f t="shared" ref="P7:P21" si="2">M7+N7+O7</f>
        <v>24.1</v>
      </c>
      <c r="Q7" s="40">
        <v>3.1</v>
      </c>
      <c r="R7" s="23"/>
      <c r="S7" s="10">
        <f t="shared" ref="S7:S21" si="3">P7+Q7-R7</f>
        <v>27.200000000000003</v>
      </c>
      <c r="T7" s="11">
        <f t="shared" ref="T7:T21" si="4">L7+S7</f>
        <v>55.100000000000009</v>
      </c>
    </row>
    <row r="8" spans="1:20" x14ac:dyDescent="0.25">
      <c r="A8" s="4">
        <v>2</v>
      </c>
      <c r="B8" s="12" t="s">
        <v>63</v>
      </c>
      <c r="C8" s="6" t="s">
        <v>55</v>
      </c>
      <c r="D8" s="6" t="s">
        <v>56</v>
      </c>
      <c r="E8" s="6" t="s">
        <v>36</v>
      </c>
      <c r="F8" s="6">
        <v>8.3000000000000007</v>
      </c>
      <c r="G8" s="6">
        <v>8.4</v>
      </c>
      <c r="H8" s="6">
        <v>8.3000000000000007</v>
      </c>
      <c r="I8" s="8">
        <f t="shared" si="0"/>
        <v>25.000000000000004</v>
      </c>
      <c r="J8" s="14">
        <v>2.4</v>
      </c>
      <c r="K8" s="6"/>
      <c r="L8" s="10">
        <f t="shared" si="1"/>
        <v>27.400000000000002</v>
      </c>
      <c r="M8" s="6">
        <v>8.5</v>
      </c>
      <c r="N8" s="6">
        <v>8.4</v>
      </c>
      <c r="O8" s="6">
        <v>8.5</v>
      </c>
      <c r="P8" s="13">
        <f t="shared" si="2"/>
        <v>25.4</v>
      </c>
      <c r="Q8" s="14">
        <v>2.1</v>
      </c>
      <c r="R8" s="6"/>
      <c r="S8" s="10">
        <f t="shared" si="3"/>
        <v>27.5</v>
      </c>
      <c r="T8" s="11">
        <f t="shared" si="4"/>
        <v>54.900000000000006</v>
      </c>
    </row>
    <row r="9" spans="1:20" x14ac:dyDescent="0.25">
      <c r="A9" s="4">
        <v>3</v>
      </c>
      <c r="B9" s="12" t="s">
        <v>93</v>
      </c>
      <c r="C9" s="6" t="s">
        <v>27</v>
      </c>
      <c r="D9" s="6" t="s">
        <v>92</v>
      </c>
      <c r="E9" s="6" t="s">
        <v>36</v>
      </c>
      <c r="F9" s="6">
        <v>8.1</v>
      </c>
      <c r="G9" s="6">
        <v>8.3000000000000007</v>
      </c>
      <c r="H9" s="6">
        <v>8.1999999999999993</v>
      </c>
      <c r="I9" s="8">
        <f t="shared" si="0"/>
        <v>24.599999999999998</v>
      </c>
      <c r="J9" s="14">
        <v>2.5</v>
      </c>
      <c r="K9" s="6"/>
      <c r="L9" s="10">
        <f t="shared" si="1"/>
        <v>27.099999999999998</v>
      </c>
      <c r="M9" s="6">
        <v>8.1</v>
      </c>
      <c r="N9" s="6">
        <v>8</v>
      </c>
      <c r="O9" s="6">
        <v>8</v>
      </c>
      <c r="P9" s="13">
        <f t="shared" si="2"/>
        <v>24.1</v>
      </c>
      <c r="Q9" s="14">
        <v>2.5</v>
      </c>
      <c r="R9" s="6"/>
      <c r="S9" s="10">
        <f t="shared" si="3"/>
        <v>26.6</v>
      </c>
      <c r="T9" s="11">
        <f t="shared" si="4"/>
        <v>53.7</v>
      </c>
    </row>
    <row r="10" spans="1:20" x14ac:dyDescent="0.25">
      <c r="A10" s="4">
        <v>4</v>
      </c>
      <c r="B10" s="12" t="s">
        <v>107</v>
      </c>
      <c r="C10" s="6" t="s">
        <v>27</v>
      </c>
      <c r="D10" s="6" t="s">
        <v>28</v>
      </c>
      <c r="E10" s="6" t="s">
        <v>36</v>
      </c>
      <c r="F10" s="6">
        <v>7.6</v>
      </c>
      <c r="G10" s="6">
        <v>7.7</v>
      </c>
      <c r="H10" s="6">
        <v>7.8</v>
      </c>
      <c r="I10" s="8">
        <f t="shared" si="0"/>
        <v>23.1</v>
      </c>
      <c r="J10" s="14">
        <v>3</v>
      </c>
      <c r="K10" s="6"/>
      <c r="L10" s="10">
        <f t="shared" si="1"/>
        <v>26.1</v>
      </c>
      <c r="M10" s="6">
        <v>8</v>
      </c>
      <c r="N10" s="6">
        <v>8.1999999999999993</v>
      </c>
      <c r="O10" s="6">
        <v>8</v>
      </c>
      <c r="P10" s="13">
        <f t="shared" si="2"/>
        <v>24.2</v>
      </c>
      <c r="Q10" s="14">
        <v>2.5</v>
      </c>
      <c r="R10" s="6"/>
      <c r="S10" s="10">
        <f t="shared" si="3"/>
        <v>26.7</v>
      </c>
      <c r="T10" s="11">
        <f t="shared" si="4"/>
        <v>52.8</v>
      </c>
    </row>
    <row r="11" spans="1:20" x14ac:dyDescent="0.25">
      <c r="A11" s="4">
        <v>5</v>
      </c>
      <c r="B11" s="15" t="s">
        <v>108</v>
      </c>
      <c r="C11" s="6" t="s">
        <v>27</v>
      </c>
      <c r="D11" s="6" t="s">
        <v>28</v>
      </c>
      <c r="E11" s="6" t="s">
        <v>36</v>
      </c>
      <c r="F11" s="6">
        <v>8.1</v>
      </c>
      <c r="G11" s="6">
        <v>8.3000000000000007</v>
      </c>
      <c r="H11" s="6">
        <v>8.1999999999999993</v>
      </c>
      <c r="I11" s="13">
        <f t="shared" si="0"/>
        <v>24.599999999999998</v>
      </c>
      <c r="J11" s="14">
        <v>2</v>
      </c>
      <c r="K11" s="6"/>
      <c r="L11" s="10">
        <f t="shared" si="1"/>
        <v>26.599999999999998</v>
      </c>
      <c r="M11" s="6">
        <v>7.5</v>
      </c>
      <c r="N11" s="6">
        <v>7.4</v>
      </c>
      <c r="O11" s="6">
        <v>7.5</v>
      </c>
      <c r="P11" s="13">
        <f t="shared" si="2"/>
        <v>22.4</v>
      </c>
      <c r="Q11" s="14">
        <v>1.4</v>
      </c>
      <c r="R11" s="6"/>
      <c r="S11" s="10">
        <f t="shared" si="3"/>
        <v>23.799999999999997</v>
      </c>
      <c r="T11" s="11">
        <f t="shared" si="4"/>
        <v>50.399999999999991</v>
      </c>
    </row>
    <row r="12" spans="1:20" x14ac:dyDescent="0.25">
      <c r="A12" s="4">
        <v>6</v>
      </c>
      <c r="B12" s="12" t="s">
        <v>59</v>
      </c>
      <c r="C12" s="6" t="s">
        <v>55</v>
      </c>
      <c r="D12" s="6" t="s">
        <v>56</v>
      </c>
      <c r="E12" s="6" t="s">
        <v>60</v>
      </c>
      <c r="F12" s="6">
        <v>7.9</v>
      </c>
      <c r="G12" s="6">
        <v>8</v>
      </c>
      <c r="H12" s="6">
        <v>8</v>
      </c>
      <c r="I12" s="8">
        <f t="shared" si="0"/>
        <v>23.9</v>
      </c>
      <c r="J12" s="14">
        <v>1.9</v>
      </c>
      <c r="K12" s="6"/>
      <c r="L12" s="10">
        <f t="shared" si="1"/>
        <v>25.799999999999997</v>
      </c>
      <c r="M12" s="6">
        <v>7.8</v>
      </c>
      <c r="N12" s="6">
        <v>7.8</v>
      </c>
      <c r="O12" s="6">
        <v>8</v>
      </c>
      <c r="P12" s="13">
        <f t="shared" si="2"/>
        <v>23.6</v>
      </c>
      <c r="Q12" s="14">
        <v>1.6</v>
      </c>
      <c r="R12" s="6">
        <v>0.7</v>
      </c>
      <c r="S12" s="10">
        <f t="shared" si="3"/>
        <v>24.500000000000004</v>
      </c>
      <c r="T12" s="11">
        <f t="shared" si="4"/>
        <v>50.3</v>
      </c>
    </row>
    <row r="13" spans="1:20" x14ac:dyDescent="0.25">
      <c r="A13" s="4">
        <v>7</v>
      </c>
      <c r="B13" s="12" t="s">
        <v>102</v>
      </c>
      <c r="C13" s="6" t="s">
        <v>97</v>
      </c>
      <c r="D13" s="6" t="s">
        <v>112</v>
      </c>
      <c r="E13" s="6" t="s">
        <v>36</v>
      </c>
      <c r="F13" s="6">
        <v>7.4</v>
      </c>
      <c r="G13" s="6">
        <v>7.3</v>
      </c>
      <c r="H13" s="6">
        <v>7.3</v>
      </c>
      <c r="I13" s="8">
        <f t="shared" si="0"/>
        <v>22</v>
      </c>
      <c r="J13" s="14">
        <v>1.7</v>
      </c>
      <c r="K13" s="6"/>
      <c r="L13" s="10">
        <f t="shared" si="1"/>
        <v>23.7</v>
      </c>
      <c r="M13" s="6">
        <v>6.8</v>
      </c>
      <c r="N13" s="6">
        <v>6.8</v>
      </c>
      <c r="O13" s="6">
        <v>6.7</v>
      </c>
      <c r="P13" s="13">
        <f t="shared" si="2"/>
        <v>20.3</v>
      </c>
      <c r="Q13" s="14">
        <v>1.3</v>
      </c>
      <c r="R13" s="6"/>
      <c r="S13" s="10">
        <f t="shared" si="3"/>
        <v>21.6</v>
      </c>
      <c r="T13" s="11">
        <f t="shared" si="4"/>
        <v>45.3</v>
      </c>
    </row>
    <row r="14" spans="1:20" x14ac:dyDescent="0.25">
      <c r="A14" s="4">
        <v>8</v>
      </c>
      <c r="B14" s="12" t="s">
        <v>94</v>
      </c>
      <c r="C14" s="6" t="s">
        <v>27</v>
      </c>
      <c r="D14" s="6" t="s">
        <v>92</v>
      </c>
      <c r="E14" s="6" t="s">
        <v>36</v>
      </c>
      <c r="F14" s="6">
        <v>7</v>
      </c>
      <c r="G14" s="6">
        <v>7</v>
      </c>
      <c r="H14" s="6">
        <v>6.9</v>
      </c>
      <c r="I14" s="13">
        <f t="shared" si="0"/>
        <v>20.9</v>
      </c>
      <c r="J14" s="14">
        <v>0.7</v>
      </c>
      <c r="K14" s="6"/>
      <c r="L14" s="10">
        <f t="shared" si="1"/>
        <v>21.599999999999998</v>
      </c>
      <c r="M14" s="6">
        <v>5.6</v>
      </c>
      <c r="N14" s="6">
        <v>5.4</v>
      </c>
      <c r="O14" s="6">
        <v>5.4</v>
      </c>
      <c r="P14" s="13">
        <f t="shared" si="2"/>
        <v>16.399999999999999</v>
      </c>
      <c r="Q14" s="14">
        <v>0.5</v>
      </c>
      <c r="R14" s="6"/>
      <c r="S14" s="10">
        <f t="shared" si="3"/>
        <v>16.899999999999999</v>
      </c>
      <c r="T14" s="11">
        <f t="shared" si="4"/>
        <v>38.5</v>
      </c>
    </row>
    <row r="15" spans="1:20" x14ac:dyDescent="0.25">
      <c r="A15" s="4">
        <v>9</v>
      </c>
      <c r="B15" s="12" t="s">
        <v>91</v>
      </c>
      <c r="C15" s="6" t="s">
        <v>27</v>
      </c>
      <c r="D15" s="6" t="s">
        <v>92</v>
      </c>
      <c r="E15" s="6" t="s">
        <v>36</v>
      </c>
      <c r="F15" s="6">
        <v>6.3</v>
      </c>
      <c r="G15" s="6">
        <v>6.3</v>
      </c>
      <c r="H15" s="6">
        <v>6.3</v>
      </c>
      <c r="I15" s="8">
        <f t="shared" si="0"/>
        <v>18.899999999999999</v>
      </c>
      <c r="J15" s="14">
        <v>0.6</v>
      </c>
      <c r="K15" s="6"/>
      <c r="L15" s="10">
        <f t="shared" si="1"/>
        <v>19.5</v>
      </c>
      <c r="M15" s="6">
        <v>5.4</v>
      </c>
      <c r="N15" s="6">
        <v>5.2</v>
      </c>
      <c r="O15" s="6">
        <v>5.3</v>
      </c>
      <c r="P15" s="13">
        <f t="shared" si="2"/>
        <v>15.900000000000002</v>
      </c>
      <c r="Q15" s="14">
        <v>0.5</v>
      </c>
      <c r="R15" s="6"/>
      <c r="S15" s="10">
        <f t="shared" si="3"/>
        <v>16.400000000000002</v>
      </c>
      <c r="T15" s="11">
        <f t="shared" si="4"/>
        <v>35.900000000000006</v>
      </c>
    </row>
    <row r="16" spans="1:20" x14ac:dyDescent="0.25">
      <c r="A16" s="4">
        <v>10</v>
      </c>
      <c r="B16" s="12" t="s">
        <v>61</v>
      </c>
      <c r="C16" s="6" t="s">
        <v>55</v>
      </c>
      <c r="D16" s="6" t="s">
        <v>56</v>
      </c>
      <c r="E16" s="6" t="s">
        <v>36</v>
      </c>
      <c r="F16" s="6">
        <v>0</v>
      </c>
      <c r="G16" s="6">
        <v>0</v>
      </c>
      <c r="H16" s="6">
        <v>0</v>
      </c>
      <c r="I16" s="8">
        <f t="shared" si="0"/>
        <v>0</v>
      </c>
      <c r="J16" s="14"/>
      <c r="K16" s="6"/>
      <c r="L16" s="10">
        <f t="shared" si="1"/>
        <v>0</v>
      </c>
      <c r="M16" s="6">
        <v>7.7</v>
      </c>
      <c r="N16" s="6">
        <v>7.9</v>
      </c>
      <c r="O16" s="6">
        <v>8</v>
      </c>
      <c r="P16" s="13">
        <f t="shared" si="2"/>
        <v>23.6</v>
      </c>
      <c r="Q16" s="14">
        <v>2.1</v>
      </c>
      <c r="R16" s="6"/>
      <c r="S16" s="10">
        <f t="shared" si="3"/>
        <v>25.700000000000003</v>
      </c>
      <c r="T16" s="11">
        <f t="shared" si="4"/>
        <v>25.700000000000003</v>
      </c>
    </row>
    <row r="17" spans="1:20" x14ac:dyDescent="0.25">
      <c r="A17" s="4">
        <v>11</v>
      </c>
      <c r="B17" s="15" t="s">
        <v>101</v>
      </c>
      <c r="C17" s="6" t="s">
        <v>97</v>
      </c>
      <c r="D17" s="6" t="s">
        <v>112</v>
      </c>
      <c r="E17" s="6" t="s">
        <v>36</v>
      </c>
      <c r="F17" s="6">
        <v>7.3</v>
      </c>
      <c r="G17" s="6">
        <v>7.2</v>
      </c>
      <c r="H17" s="6">
        <v>7.2</v>
      </c>
      <c r="I17" s="13">
        <f t="shared" si="0"/>
        <v>21.7</v>
      </c>
      <c r="J17" s="14">
        <v>1.3</v>
      </c>
      <c r="K17" s="6"/>
      <c r="L17" s="10">
        <f t="shared" si="1"/>
        <v>23</v>
      </c>
      <c r="M17" s="6">
        <v>0</v>
      </c>
      <c r="N17" s="6">
        <v>0</v>
      </c>
      <c r="O17" s="6">
        <v>0</v>
      </c>
      <c r="P17" s="13">
        <f t="shared" si="2"/>
        <v>0</v>
      </c>
      <c r="Q17" s="14"/>
      <c r="R17" s="6"/>
      <c r="S17" s="10">
        <f t="shared" si="3"/>
        <v>0</v>
      </c>
      <c r="T17" s="11">
        <f t="shared" si="4"/>
        <v>23</v>
      </c>
    </row>
    <row r="18" spans="1:20" x14ac:dyDescent="0.25">
      <c r="A18" s="4">
        <v>12</v>
      </c>
      <c r="B18" s="12" t="s">
        <v>73</v>
      </c>
      <c r="C18" s="6" t="s">
        <v>71</v>
      </c>
      <c r="D18" s="6" t="s">
        <v>70</v>
      </c>
      <c r="E18" s="6" t="s">
        <v>36</v>
      </c>
      <c r="F18" s="6">
        <v>7</v>
      </c>
      <c r="G18" s="6">
        <v>7</v>
      </c>
      <c r="H18" s="6">
        <v>7</v>
      </c>
      <c r="I18" s="13">
        <f t="shared" si="0"/>
        <v>21</v>
      </c>
      <c r="J18" s="14">
        <v>1.8</v>
      </c>
      <c r="K18" s="6"/>
      <c r="L18" s="10">
        <f t="shared" si="1"/>
        <v>22.8</v>
      </c>
      <c r="M18" s="6">
        <v>0</v>
      </c>
      <c r="N18" s="6">
        <v>0</v>
      </c>
      <c r="O18" s="6">
        <v>0</v>
      </c>
      <c r="P18" s="13">
        <f t="shared" si="2"/>
        <v>0</v>
      </c>
      <c r="Q18" s="14"/>
      <c r="R18" s="6"/>
      <c r="S18" s="10">
        <f t="shared" si="3"/>
        <v>0</v>
      </c>
      <c r="T18" s="11">
        <f t="shared" si="4"/>
        <v>22.8</v>
      </c>
    </row>
    <row r="19" spans="1:20" x14ac:dyDescent="0.25">
      <c r="A19" s="4">
        <v>13</v>
      </c>
      <c r="B19" s="5" t="s">
        <v>47</v>
      </c>
      <c r="C19" s="6" t="s">
        <v>27</v>
      </c>
      <c r="D19" s="6" t="s">
        <v>28</v>
      </c>
      <c r="E19" s="6" t="s">
        <v>36</v>
      </c>
      <c r="F19" s="36">
        <v>0</v>
      </c>
      <c r="G19" s="36">
        <v>0</v>
      </c>
      <c r="H19" s="36">
        <v>0</v>
      </c>
      <c r="I19" s="8">
        <f t="shared" si="0"/>
        <v>0</v>
      </c>
      <c r="J19" s="9"/>
      <c r="K19" s="36"/>
      <c r="L19" s="10">
        <f t="shared" si="1"/>
        <v>0</v>
      </c>
      <c r="M19" s="36">
        <v>7.4</v>
      </c>
      <c r="N19" s="36">
        <v>7</v>
      </c>
      <c r="O19" s="36">
        <v>7</v>
      </c>
      <c r="P19" s="8">
        <f t="shared" si="2"/>
        <v>21.4</v>
      </c>
      <c r="Q19" s="9">
        <v>1.3</v>
      </c>
      <c r="R19" s="36"/>
      <c r="S19" s="10">
        <f t="shared" si="3"/>
        <v>22.7</v>
      </c>
      <c r="T19" s="11">
        <f t="shared" si="4"/>
        <v>22.7</v>
      </c>
    </row>
    <row r="20" spans="1:20" x14ac:dyDescent="0.25">
      <c r="A20" s="4">
        <v>14</v>
      </c>
      <c r="B20" s="12" t="s">
        <v>52</v>
      </c>
      <c r="C20" s="6" t="s">
        <v>27</v>
      </c>
      <c r="D20" s="6" t="s">
        <v>28</v>
      </c>
      <c r="E20" s="6" t="s">
        <v>36</v>
      </c>
      <c r="F20" s="6">
        <v>0</v>
      </c>
      <c r="G20" s="6">
        <v>0</v>
      </c>
      <c r="H20" s="6">
        <v>0</v>
      </c>
      <c r="I20" s="8">
        <f t="shared" si="0"/>
        <v>0</v>
      </c>
      <c r="J20" s="14"/>
      <c r="K20" s="6"/>
      <c r="L20" s="10">
        <f t="shared" si="1"/>
        <v>0</v>
      </c>
      <c r="M20" s="6">
        <v>5.6</v>
      </c>
      <c r="N20" s="6">
        <v>5.4</v>
      </c>
      <c r="O20" s="6">
        <v>5.4</v>
      </c>
      <c r="P20" s="13">
        <f t="shared" si="2"/>
        <v>16.399999999999999</v>
      </c>
      <c r="Q20" s="14">
        <v>0.6</v>
      </c>
      <c r="R20" s="6"/>
      <c r="S20" s="10">
        <f t="shared" si="3"/>
        <v>17</v>
      </c>
      <c r="T20" s="11">
        <f t="shared" si="4"/>
        <v>17</v>
      </c>
    </row>
    <row r="21" spans="1:20" x14ac:dyDescent="0.25">
      <c r="A21" s="4">
        <v>15</v>
      </c>
      <c r="B21" s="12" t="s">
        <v>51</v>
      </c>
      <c r="C21" s="6" t="s">
        <v>27</v>
      </c>
      <c r="D21" s="6" t="s">
        <v>28</v>
      </c>
      <c r="E21" s="6" t="s">
        <v>36</v>
      </c>
      <c r="F21" s="6">
        <v>5.6</v>
      </c>
      <c r="G21" s="6">
        <v>5.4</v>
      </c>
      <c r="H21" s="6">
        <v>5.4</v>
      </c>
      <c r="I21" s="8">
        <f t="shared" si="0"/>
        <v>16.399999999999999</v>
      </c>
      <c r="J21" s="14">
        <v>0.6</v>
      </c>
      <c r="K21" s="6"/>
      <c r="L21" s="10">
        <f t="shared" si="1"/>
        <v>17</v>
      </c>
      <c r="M21" s="6">
        <v>0</v>
      </c>
      <c r="N21" s="6">
        <v>0</v>
      </c>
      <c r="O21" s="6">
        <v>0</v>
      </c>
      <c r="P21" s="13">
        <f t="shared" si="2"/>
        <v>0</v>
      </c>
      <c r="Q21" s="14"/>
      <c r="R21" s="6"/>
      <c r="S21" s="10">
        <f t="shared" si="3"/>
        <v>0</v>
      </c>
      <c r="T21" s="11">
        <f t="shared" si="4"/>
        <v>17</v>
      </c>
    </row>
    <row r="22" spans="1:20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16"/>
    </row>
    <row r="23" spans="1:20" ht="15.75" x14ac:dyDescent="0.25">
      <c r="D23" s="68" t="s">
        <v>111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x14ac:dyDescent="0.25">
      <c r="A24" s="49" t="s">
        <v>0</v>
      </c>
      <c r="B24" s="49" t="s">
        <v>10</v>
      </c>
      <c r="C24" s="51" t="s">
        <v>11</v>
      </c>
      <c r="D24" s="52" t="s">
        <v>12</v>
      </c>
      <c r="E24" s="51" t="s">
        <v>13</v>
      </c>
      <c r="F24" s="58" t="s">
        <v>15</v>
      </c>
      <c r="G24" s="58"/>
      <c r="H24" s="58"/>
      <c r="I24" s="58"/>
      <c r="J24" s="58"/>
      <c r="K24" s="58"/>
      <c r="L24" s="58"/>
    </row>
    <row r="25" spans="1:20" x14ac:dyDescent="0.25">
      <c r="A25" s="50"/>
      <c r="B25" s="50"/>
      <c r="C25" s="51"/>
      <c r="D25" s="52"/>
      <c r="E25" s="51"/>
      <c r="F25" s="58"/>
      <c r="G25" s="58"/>
      <c r="H25" s="58"/>
      <c r="I25" s="58"/>
      <c r="J25" s="58"/>
      <c r="K25" s="58"/>
      <c r="L25" s="58"/>
    </row>
    <row r="26" spans="1:20" x14ac:dyDescent="0.25">
      <c r="A26" s="50"/>
      <c r="B26" s="50"/>
      <c r="C26" s="51"/>
      <c r="D26" s="52"/>
      <c r="E26" s="51"/>
      <c r="F26" s="58" t="s">
        <v>1</v>
      </c>
      <c r="G26" s="58"/>
      <c r="H26" s="58"/>
      <c r="I26" s="58" t="s">
        <v>18</v>
      </c>
      <c r="J26" s="58" t="s">
        <v>2</v>
      </c>
      <c r="K26" s="58" t="s">
        <v>3</v>
      </c>
      <c r="L26" s="57" t="s">
        <v>17</v>
      </c>
    </row>
    <row r="27" spans="1:20" x14ac:dyDescent="0.25">
      <c r="A27" s="50"/>
      <c r="B27" s="50"/>
      <c r="C27" s="51"/>
      <c r="D27" s="52"/>
      <c r="E27" s="51"/>
      <c r="F27" s="58"/>
      <c r="G27" s="58"/>
      <c r="H27" s="58"/>
      <c r="I27" s="58"/>
      <c r="J27" s="58"/>
      <c r="K27" s="58"/>
      <c r="L27" s="57"/>
    </row>
    <row r="28" spans="1:20" x14ac:dyDescent="0.25">
      <c r="A28" s="1"/>
      <c r="B28" s="1"/>
      <c r="C28" s="1"/>
      <c r="D28" s="2"/>
      <c r="E28" s="1"/>
      <c r="F28" s="3"/>
      <c r="G28" s="3"/>
      <c r="H28" s="3"/>
      <c r="I28" s="3"/>
      <c r="J28" s="3"/>
      <c r="K28" s="3"/>
      <c r="L28" s="3"/>
    </row>
    <row r="29" spans="1:20" x14ac:dyDescent="0.25">
      <c r="A29" s="4">
        <v>1</v>
      </c>
      <c r="B29" s="12" t="s">
        <v>72</v>
      </c>
      <c r="C29" s="6" t="s">
        <v>71</v>
      </c>
      <c r="D29" s="6" t="s">
        <v>70</v>
      </c>
      <c r="E29" s="6" t="s">
        <v>36</v>
      </c>
      <c r="F29" s="6">
        <v>8.4</v>
      </c>
      <c r="G29" s="6">
        <v>8.3000000000000007</v>
      </c>
      <c r="H29" s="6">
        <v>8.4</v>
      </c>
      <c r="I29" s="13">
        <f t="shared" ref="I29:I36" si="5">F29+G29+H29</f>
        <v>25.1</v>
      </c>
      <c r="J29" s="14">
        <v>2.5</v>
      </c>
      <c r="K29" s="6"/>
      <c r="L29" s="10">
        <f t="shared" ref="L29:L36" si="6">I29+J29-K29</f>
        <v>27.6</v>
      </c>
    </row>
    <row r="30" spans="1:20" x14ac:dyDescent="0.25">
      <c r="A30" s="4">
        <v>2</v>
      </c>
      <c r="B30" s="12" t="s">
        <v>63</v>
      </c>
      <c r="C30" s="6" t="s">
        <v>55</v>
      </c>
      <c r="D30" s="6" t="s">
        <v>56</v>
      </c>
      <c r="E30" s="6" t="s">
        <v>36</v>
      </c>
      <c r="F30" s="6">
        <v>8.4</v>
      </c>
      <c r="G30" s="6">
        <v>8.3000000000000007</v>
      </c>
      <c r="H30" s="6">
        <v>8.4</v>
      </c>
      <c r="I30" s="13">
        <f t="shared" si="5"/>
        <v>25.1</v>
      </c>
      <c r="J30" s="14">
        <v>2.4</v>
      </c>
      <c r="K30" s="6"/>
      <c r="L30" s="10">
        <f t="shared" si="6"/>
        <v>27.5</v>
      </c>
    </row>
    <row r="31" spans="1:20" x14ac:dyDescent="0.25">
      <c r="A31" s="4">
        <v>3</v>
      </c>
      <c r="B31" s="12" t="s">
        <v>93</v>
      </c>
      <c r="C31" s="6" t="s">
        <v>27</v>
      </c>
      <c r="D31" s="6" t="s">
        <v>92</v>
      </c>
      <c r="E31" s="6" t="s">
        <v>36</v>
      </c>
      <c r="F31" s="6">
        <v>7.8</v>
      </c>
      <c r="G31" s="6">
        <v>7.8</v>
      </c>
      <c r="H31" s="6">
        <v>7.8</v>
      </c>
      <c r="I31" s="13">
        <f t="shared" si="5"/>
        <v>23.4</v>
      </c>
      <c r="J31" s="14">
        <v>3</v>
      </c>
      <c r="K31" s="6"/>
      <c r="L31" s="10">
        <f t="shared" si="6"/>
        <v>26.4</v>
      </c>
    </row>
    <row r="32" spans="1:20" x14ac:dyDescent="0.25">
      <c r="A32" s="4">
        <v>4</v>
      </c>
      <c r="B32" s="12" t="s">
        <v>107</v>
      </c>
      <c r="C32" s="6" t="s">
        <v>27</v>
      </c>
      <c r="D32" s="6" t="s">
        <v>28</v>
      </c>
      <c r="E32" s="6" t="s">
        <v>36</v>
      </c>
      <c r="F32" s="6">
        <v>7.9</v>
      </c>
      <c r="G32" s="6">
        <v>7.8</v>
      </c>
      <c r="H32" s="6">
        <v>7.9</v>
      </c>
      <c r="I32" s="13">
        <f t="shared" si="5"/>
        <v>23.6</v>
      </c>
      <c r="J32" s="14">
        <v>2.5</v>
      </c>
      <c r="K32" s="6"/>
      <c r="L32" s="10">
        <f t="shared" si="6"/>
        <v>26.1</v>
      </c>
    </row>
    <row r="33" spans="1:13" x14ac:dyDescent="0.25">
      <c r="A33" s="4">
        <v>5</v>
      </c>
      <c r="B33" s="15" t="s">
        <v>108</v>
      </c>
      <c r="C33" s="6" t="s">
        <v>27</v>
      </c>
      <c r="D33" s="6" t="s">
        <v>28</v>
      </c>
      <c r="E33" s="6" t="s">
        <v>36</v>
      </c>
      <c r="F33" s="6">
        <v>8.1</v>
      </c>
      <c r="G33" s="6">
        <v>8.1999999999999993</v>
      </c>
      <c r="H33" s="6">
        <v>8.3000000000000007</v>
      </c>
      <c r="I33" s="13">
        <f t="shared" si="5"/>
        <v>24.599999999999998</v>
      </c>
      <c r="J33" s="14">
        <v>1.4</v>
      </c>
      <c r="K33" s="6"/>
      <c r="L33" s="10">
        <f t="shared" si="6"/>
        <v>25.999999999999996</v>
      </c>
    </row>
    <row r="34" spans="1:13" x14ac:dyDescent="0.25">
      <c r="A34" s="4">
        <v>6</v>
      </c>
      <c r="B34" s="12" t="s">
        <v>59</v>
      </c>
      <c r="C34" s="6" t="s">
        <v>55</v>
      </c>
      <c r="D34" s="6" t="s">
        <v>56</v>
      </c>
      <c r="E34" s="6" t="s">
        <v>60</v>
      </c>
      <c r="F34" s="6">
        <v>8</v>
      </c>
      <c r="G34" s="6">
        <v>7.9</v>
      </c>
      <c r="H34" s="6">
        <v>8</v>
      </c>
      <c r="I34" s="8">
        <f t="shared" si="5"/>
        <v>23.9</v>
      </c>
      <c r="J34" s="14">
        <v>1.5</v>
      </c>
      <c r="K34" s="36"/>
      <c r="L34" s="10">
        <f t="shared" si="6"/>
        <v>25.4</v>
      </c>
    </row>
    <row r="35" spans="1:13" x14ac:dyDescent="0.25">
      <c r="A35" s="4">
        <v>7</v>
      </c>
      <c r="B35" s="12" t="s">
        <v>102</v>
      </c>
      <c r="C35" s="6" t="s">
        <v>97</v>
      </c>
      <c r="D35" s="6" t="s">
        <v>112</v>
      </c>
      <c r="E35" s="6" t="s">
        <v>36</v>
      </c>
      <c r="F35" s="6">
        <v>7.5</v>
      </c>
      <c r="G35" s="6">
        <v>7.6</v>
      </c>
      <c r="H35" s="6">
        <v>7.3</v>
      </c>
      <c r="I35" s="13">
        <f t="shared" si="5"/>
        <v>22.4</v>
      </c>
      <c r="J35" s="14">
        <v>1.2</v>
      </c>
      <c r="K35" s="6"/>
      <c r="L35" s="10">
        <f t="shared" si="6"/>
        <v>23.599999999999998</v>
      </c>
    </row>
    <row r="36" spans="1:13" x14ac:dyDescent="0.25">
      <c r="A36" s="4">
        <v>8</v>
      </c>
      <c r="B36" s="38" t="s">
        <v>94</v>
      </c>
      <c r="C36" s="23" t="s">
        <v>27</v>
      </c>
      <c r="D36" s="23" t="s">
        <v>92</v>
      </c>
      <c r="E36" s="23" t="s">
        <v>36</v>
      </c>
      <c r="F36" s="6">
        <v>6.3</v>
      </c>
      <c r="G36" s="6">
        <v>6.3</v>
      </c>
      <c r="H36" s="6">
        <v>6.2</v>
      </c>
      <c r="I36" s="13">
        <f t="shared" si="5"/>
        <v>18.8</v>
      </c>
      <c r="J36" s="14">
        <v>1</v>
      </c>
      <c r="K36" s="6"/>
      <c r="L36" s="10">
        <f t="shared" si="6"/>
        <v>19.8</v>
      </c>
    </row>
    <row r="38" spans="1:13" x14ac:dyDescent="0.25">
      <c r="A38" s="49" t="s">
        <v>0</v>
      </c>
      <c r="B38" s="49" t="s">
        <v>10</v>
      </c>
      <c r="C38" s="51" t="s">
        <v>11</v>
      </c>
      <c r="D38" s="52" t="s">
        <v>12</v>
      </c>
      <c r="E38" s="51" t="s">
        <v>13</v>
      </c>
      <c r="F38" s="58" t="s">
        <v>19</v>
      </c>
      <c r="G38" s="58"/>
      <c r="H38" s="58"/>
      <c r="I38" s="58"/>
      <c r="J38" s="58"/>
      <c r="K38" s="58"/>
      <c r="L38" s="58"/>
      <c r="M38" s="62" t="s">
        <v>20</v>
      </c>
    </row>
    <row r="39" spans="1:13" x14ac:dyDescent="0.25">
      <c r="A39" s="50"/>
      <c r="B39" s="50"/>
      <c r="C39" s="51"/>
      <c r="D39" s="52"/>
      <c r="E39" s="51"/>
      <c r="F39" s="58"/>
      <c r="G39" s="58"/>
      <c r="H39" s="58"/>
      <c r="I39" s="58"/>
      <c r="J39" s="58"/>
      <c r="K39" s="58"/>
      <c r="L39" s="58"/>
      <c r="M39" s="62"/>
    </row>
    <row r="40" spans="1:13" x14ac:dyDescent="0.25">
      <c r="A40" s="50"/>
      <c r="B40" s="50"/>
      <c r="C40" s="51"/>
      <c r="D40" s="52"/>
      <c r="E40" s="51"/>
      <c r="F40" s="58" t="s">
        <v>1</v>
      </c>
      <c r="G40" s="58"/>
      <c r="H40" s="58"/>
      <c r="I40" s="58" t="s">
        <v>18</v>
      </c>
      <c r="J40" s="58" t="s">
        <v>2</v>
      </c>
      <c r="K40" s="58" t="s">
        <v>3</v>
      </c>
      <c r="L40" s="57" t="s">
        <v>17</v>
      </c>
      <c r="M40" s="62"/>
    </row>
    <row r="41" spans="1:13" x14ac:dyDescent="0.25">
      <c r="A41" s="50"/>
      <c r="B41" s="50"/>
      <c r="C41" s="51"/>
      <c r="D41" s="52"/>
      <c r="E41" s="51"/>
      <c r="F41" s="58"/>
      <c r="G41" s="58"/>
      <c r="H41" s="58"/>
      <c r="I41" s="58"/>
      <c r="J41" s="58"/>
      <c r="K41" s="58"/>
      <c r="L41" s="57"/>
      <c r="M41" s="62"/>
    </row>
    <row r="42" spans="1:13" x14ac:dyDescent="0.25">
      <c r="A42" s="1"/>
      <c r="B42" s="1"/>
      <c r="C42" s="1"/>
      <c r="D42" s="2"/>
      <c r="E42" s="1"/>
      <c r="F42" s="3"/>
      <c r="G42" s="3"/>
      <c r="H42" s="3"/>
      <c r="I42" s="3"/>
      <c r="J42" s="3"/>
      <c r="K42" s="3"/>
      <c r="L42" s="3"/>
      <c r="M42" s="17"/>
    </row>
    <row r="43" spans="1:13" ht="15.75" x14ac:dyDescent="0.25">
      <c r="A43" s="4">
        <v>1</v>
      </c>
      <c r="B43" s="12" t="s">
        <v>63</v>
      </c>
      <c r="C43" s="6" t="s">
        <v>55</v>
      </c>
      <c r="D43" s="6" t="s">
        <v>56</v>
      </c>
      <c r="E43" s="6" t="s">
        <v>36</v>
      </c>
      <c r="F43" s="6">
        <v>8.5</v>
      </c>
      <c r="G43" s="6">
        <v>8.6</v>
      </c>
      <c r="H43" s="6">
        <v>8.5</v>
      </c>
      <c r="I43" s="13">
        <f>F43+G43+H43</f>
        <v>25.6</v>
      </c>
      <c r="J43" s="14">
        <v>2.6</v>
      </c>
      <c r="K43" s="6"/>
      <c r="L43" s="10">
        <f>I43+J43-K43</f>
        <v>28.200000000000003</v>
      </c>
      <c r="M43" s="26">
        <v>1</v>
      </c>
    </row>
    <row r="44" spans="1:13" ht="15.75" x14ac:dyDescent="0.25">
      <c r="A44" s="4">
        <v>2</v>
      </c>
      <c r="B44" s="12" t="s">
        <v>72</v>
      </c>
      <c r="C44" s="6" t="s">
        <v>71</v>
      </c>
      <c r="D44" s="6" t="s">
        <v>70</v>
      </c>
      <c r="E44" s="6" t="s">
        <v>36</v>
      </c>
      <c r="F44" s="6">
        <v>8.1</v>
      </c>
      <c r="G44" s="6">
        <v>8.1</v>
      </c>
      <c r="H44" s="6">
        <v>8</v>
      </c>
      <c r="I44" s="13">
        <f>F44+G44+H44</f>
        <v>24.2</v>
      </c>
      <c r="J44" s="14">
        <v>3.1</v>
      </c>
      <c r="K44" s="6"/>
      <c r="L44" s="10">
        <f>I44+J44-K44</f>
        <v>27.3</v>
      </c>
      <c r="M44" s="26">
        <v>2</v>
      </c>
    </row>
    <row r="45" spans="1:13" ht="15.75" x14ac:dyDescent="0.25">
      <c r="A45" s="4">
        <v>3</v>
      </c>
      <c r="B45" s="12" t="s">
        <v>107</v>
      </c>
      <c r="C45" s="6" t="s">
        <v>27</v>
      </c>
      <c r="D45" s="6" t="s">
        <v>28</v>
      </c>
      <c r="E45" s="6" t="s">
        <v>36</v>
      </c>
      <c r="F45" s="6">
        <v>8</v>
      </c>
      <c r="G45" s="6">
        <v>7.8</v>
      </c>
      <c r="H45" s="6">
        <v>7.9</v>
      </c>
      <c r="I45" s="13">
        <f>F45+G45+H45</f>
        <v>23.700000000000003</v>
      </c>
      <c r="J45" s="14">
        <v>3</v>
      </c>
      <c r="K45" s="6"/>
      <c r="L45" s="10">
        <f>I45+J45-K45</f>
        <v>26.700000000000003</v>
      </c>
      <c r="M45" s="26">
        <v>3</v>
      </c>
    </row>
    <row r="46" spans="1:13" ht="15.75" x14ac:dyDescent="0.25">
      <c r="A46" s="4">
        <v>4</v>
      </c>
      <c r="B46" s="12" t="s">
        <v>93</v>
      </c>
      <c r="C46" s="6" t="s">
        <v>27</v>
      </c>
      <c r="D46" s="6" t="s">
        <v>92</v>
      </c>
      <c r="E46" s="6" t="s">
        <v>36</v>
      </c>
      <c r="F46" s="36">
        <v>0</v>
      </c>
      <c r="G46" s="36">
        <v>0</v>
      </c>
      <c r="H46" s="36">
        <v>0</v>
      </c>
      <c r="I46" s="8">
        <f>F46+G46+H46</f>
        <v>0</v>
      </c>
      <c r="J46" s="9"/>
      <c r="K46" s="36"/>
      <c r="L46" s="10">
        <f>I46+J46-K46</f>
        <v>0</v>
      </c>
      <c r="M46" s="26">
        <v>4</v>
      </c>
    </row>
    <row r="48" spans="1:13" x14ac:dyDescent="0.25">
      <c r="A48" s="24"/>
      <c r="B48" s="24"/>
      <c r="C48" s="60" t="s">
        <v>21</v>
      </c>
      <c r="D48" s="60"/>
      <c r="E48" s="24"/>
      <c r="F48" s="24"/>
      <c r="G48" s="24"/>
      <c r="H48" s="60" t="s">
        <v>110</v>
      </c>
      <c r="I48" s="60"/>
      <c r="J48" s="60"/>
      <c r="K48" s="24"/>
      <c r="L48" s="24"/>
      <c r="M48" s="20"/>
    </row>
    <row r="49" spans="1:11" x14ac:dyDescent="0.25">
      <c r="A49" s="21"/>
      <c r="B49" s="24"/>
      <c r="C49" s="24"/>
      <c r="D49" s="24"/>
      <c r="E49" s="24"/>
      <c r="F49" s="24"/>
      <c r="G49" s="24"/>
      <c r="H49" s="24"/>
      <c r="I49" s="24"/>
      <c r="J49" s="24"/>
      <c r="K49" s="22"/>
    </row>
    <row r="50" spans="1:11" x14ac:dyDescent="0.25">
      <c r="C50" s="61" t="s">
        <v>22</v>
      </c>
      <c r="D50" s="61"/>
      <c r="H50" s="61" t="s">
        <v>109</v>
      </c>
      <c r="I50" s="61"/>
      <c r="J50" s="61"/>
    </row>
  </sheetData>
  <sortState ref="B53:L56">
    <sortCondition descending="1" ref="L53:L56"/>
  </sortState>
  <mergeCells count="50">
    <mergeCell ref="D23:O23"/>
    <mergeCell ref="S5:S6"/>
    <mergeCell ref="L5:L6"/>
    <mergeCell ref="M5:O6"/>
    <mergeCell ref="P5:P6"/>
    <mergeCell ref="Q5:Q6"/>
    <mergeCell ref="R5:R6"/>
    <mergeCell ref="A22:L22"/>
    <mergeCell ref="A1:T1"/>
    <mergeCell ref="A2:T2"/>
    <mergeCell ref="A3:A6"/>
    <mergeCell ref="B3:B6"/>
    <mergeCell ref="C3:C6"/>
    <mergeCell ref="D3:D6"/>
    <mergeCell ref="E3:E6"/>
    <mergeCell ref="F3:T3"/>
    <mergeCell ref="F4:L4"/>
    <mergeCell ref="M4:S4"/>
    <mergeCell ref="T4:T6"/>
    <mergeCell ref="F5:H6"/>
    <mergeCell ref="I5:I6"/>
    <mergeCell ref="J5:J6"/>
    <mergeCell ref="K5:K6"/>
    <mergeCell ref="A24:A27"/>
    <mergeCell ref="B24:B27"/>
    <mergeCell ref="C24:C27"/>
    <mergeCell ref="D24:D27"/>
    <mergeCell ref="E24:E27"/>
    <mergeCell ref="F24:L25"/>
    <mergeCell ref="F26:H27"/>
    <mergeCell ref="I26:I27"/>
    <mergeCell ref="J26:J27"/>
    <mergeCell ref="K26:K27"/>
    <mergeCell ref="L26:L27"/>
    <mergeCell ref="A38:A41"/>
    <mergeCell ref="B38:B41"/>
    <mergeCell ref="C38:C41"/>
    <mergeCell ref="D38:D41"/>
    <mergeCell ref="E38:E41"/>
    <mergeCell ref="M38:M41"/>
    <mergeCell ref="F40:H41"/>
    <mergeCell ref="I40:I41"/>
    <mergeCell ref="J40:J41"/>
    <mergeCell ref="K40:K41"/>
    <mergeCell ref="L40:L41"/>
    <mergeCell ref="C48:D48"/>
    <mergeCell ref="H48:J48"/>
    <mergeCell ref="C50:D50"/>
    <mergeCell ref="H50:J50"/>
    <mergeCell ref="F38:L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zoomScale="90" zoomScaleNormal="90" workbookViewId="0">
      <selection activeCell="F49" sqref="F49"/>
    </sheetView>
  </sheetViews>
  <sheetFormatPr defaultRowHeight="15" x14ac:dyDescent="0.25"/>
  <cols>
    <col min="1" max="1" width="4.7109375" customWidth="1"/>
    <col min="2" max="2" width="28.42578125" customWidth="1"/>
    <col min="3" max="3" width="11.140625" customWidth="1"/>
    <col min="4" max="4" width="11.5703125" customWidth="1"/>
    <col min="5" max="5" width="10.85546875" customWidth="1"/>
    <col min="12" max="12" width="9.7109375" customWidth="1"/>
  </cols>
  <sheetData>
    <row r="1" spans="1:20" x14ac:dyDescent="0.25">
      <c r="A1" s="4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6" t="s">
        <v>79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</row>
    <row r="3" spans="1:20" x14ac:dyDescent="0.25">
      <c r="A3" s="49" t="s">
        <v>0</v>
      </c>
      <c r="B3" s="49" t="s">
        <v>10</v>
      </c>
      <c r="C3" s="51" t="s">
        <v>11</v>
      </c>
      <c r="D3" s="52" t="s">
        <v>12</v>
      </c>
      <c r="E3" s="51" t="s">
        <v>13</v>
      </c>
      <c r="F3" s="53" t="s">
        <v>7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x14ac:dyDescent="0.25">
      <c r="A4" s="50"/>
      <c r="B4" s="50"/>
      <c r="C4" s="51"/>
      <c r="D4" s="52"/>
      <c r="E4" s="51"/>
      <c r="F4" s="53" t="s">
        <v>8</v>
      </c>
      <c r="G4" s="53"/>
      <c r="H4" s="53"/>
      <c r="I4" s="53"/>
      <c r="J4" s="53"/>
      <c r="K4" s="53"/>
      <c r="L4" s="53"/>
      <c r="M4" s="54" t="s">
        <v>9</v>
      </c>
      <c r="N4" s="55"/>
      <c r="O4" s="55"/>
      <c r="P4" s="55"/>
      <c r="Q4" s="55"/>
      <c r="R4" s="55"/>
      <c r="S4" s="56"/>
      <c r="T4" s="57" t="s">
        <v>17</v>
      </c>
    </row>
    <row r="5" spans="1:20" x14ac:dyDescent="0.25">
      <c r="A5" s="50"/>
      <c r="B5" s="50"/>
      <c r="C5" s="51"/>
      <c r="D5" s="52"/>
      <c r="E5" s="51"/>
      <c r="F5" s="58" t="s">
        <v>1</v>
      </c>
      <c r="G5" s="58"/>
      <c r="H5" s="58"/>
      <c r="I5" s="58" t="s">
        <v>14</v>
      </c>
      <c r="J5" s="58" t="s">
        <v>2</v>
      </c>
      <c r="K5" s="58" t="s">
        <v>3</v>
      </c>
      <c r="L5" s="58" t="s">
        <v>4</v>
      </c>
      <c r="M5" s="58" t="s">
        <v>1</v>
      </c>
      <c r="N5" s="58"/>
      <c r="O5" s="58"/>
      <c r="P5" s="58" t="s">
        <v>14</v>
      </c>
      <c r="Q5" s="58" t="s">
        <v>2</v>
      </c>
      <c r="R5" s="58" t="s">
        <v>3</v>
      </c>
      <c r="S5" s="57" t="s">
        <v>16</v>
      </c>
      <c r="T5" s="57"/>
    </row>
    <row r="6" spans="1:20" x14ac:dyDescent="0.25">
      <c r="A6" s="50"/>
      <c r="B6" s="50"/>
      <c r="C6" s="51"/>
      <c r="D6" s="52"/>
      <c r="E6" s="51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7"/>
      <c r="T6" s="57"/>
    </row>
    <row r="7" spans="1:20" x14ac:dyDescent="0.25">
      <c r="A7" s="1"/>
      <c r="B7" s="1"/>
      <c r="C7" s="1"/>
      <c r="D7" s="2"/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4">
        <v>1</v>
      </c>
      <c r="B8" s="33" t="s">
        <v>81</v>
      </c>
      <c r="C8" s="35" t="s">
        <v>30</v>
      </c>
      <c r="D8" s="35" t="s">
        <v>84</v>
      </c>
      <c r="E8" s="6" t="s">
        <v>36</v>
      </c>
      <c r="F8" s="6">
        <v>8.8000000000000007</v>
      </c>
      <c r="G8" s="6">
        <v>8.8000000000000007</v>
      </c>
      <c r="H8" s="6">
        <v>8.6999999999999993</v>
      </c>
      <c r="I8" s="8">
        <f t="shared" ref="I8:I21" si="0">F8+G8+H8</f>
        <v>26.3</v>
      </c>
      <c r="J8" s="14">
        <v>3.7</v>
      </c>
      <c r="K8" s="6"/>
      <c r="L8" s="10">
        <f t="shared" ref="L8:L21" si="1">I8+J8-K8</f>
        <v>30</v>
      </c>
      <c r="M8" s="6">
        <v>8.5</v>
      </c>
      <c r="N8" s="6">
        <v>8.5</v>
      </c>
      <c r="O8" s="6">
        <v>8.6</v>
      </c>
      <c r="P8" s="13">
        <f t="shared" ref="P8:P21" si="2">M8+N8+O8</f>
        <v>25.6</v>
      </c>
      <c r="Q8" s="14">
        <v>3</v>
      </c>
      <c r="R8" s="6"/>
      <c r="S8" s="10">
        <f t="shared" ref="S8:S21" si="3">P8+Q8-R8</f>
        <v>28.6</v>
      </c>
      <c r="T8" s="11">
        <f t="shared" ref="T8:T21" si="4">L8+S8</f>
        <v>58.6</v>
      </c>
    </row>
    <row r="9" spans="1:20" x14ac:dyDescent="0.25">
      <c r="A9" s="4">
        <v>2</v>
      </c>
      <c r="B9" s="12" t="s">
        <v>82</v>
      </c>
      <c r="C9" s="35" t="s">
        <v>30</v>
      </c>
      <c r="D9" s="35" t="s">
        <v>84</v>
      </c>
      <c r="E9" s="6" t="s">
        <v>36</v>
      </c>
      <c r="F9" s="6">
        <v>8.5</v>
      </c>
      <c r="G9" s="6">
        <v>8.4</v>
      </c>
      <c r="H9" s="6">
        <v>8.3000000000000007</v>
      </c>
      <c r="I9" s="8">
        <f t="shared" si="0"/>
        <v>25.2</v>
      </c>
      <c r="J9" s="14">
        <v>4.4000000000000004</v>
      </c>
      <c r="K9" s="6"/>
      <c r="L9" s="10">
        <f t="shared" si="1"/>
        <v>29.6</v>
      </c>
      <c r="M9" s="6">
        <v>8.4</v>
      </c>
      <c r="N9" s="6">
        <v>8.4</v>
      </c>
      <c r="O9" s="6">
        <v>8.3000000000000007</v>
      </c>
      <c r="P9" s="13">
        <f t="shared" si="2"/>
        <v>25.1</v>
      </c>
      <c r="Q9" s="14">
        <v>3.9</v>
      </c>
      <c r="R9" s="6"/>
      <c r="S9" s="10">
        <f t="shared" si="3"/>
        <v>29</v>
      </c>
      <c r="T9" s="11">
        <f t="shared" si="4"/>
        <v>58.6</v>
      </c>
    </row>
    <row r="10" spans="1:20" x14ac:dyDescent="0.25">
      <c r="A10" s="4">
        <v>3</v>
      </c>
      <c r="B10" s="33" t="s">
        <v>76</v>
      </c>
      <c r="C10" s="35" t="s">
        <v>27</v>
      </c>
      <c r="D10" s="35" t="s">
        <v>77</v>
      </c>
      <c r="E10" s="6" t="s">
        <v>36</v>
      </c>
      <c r="F10" s="6">
        <v>8.3000000000000007</v>
      </c>
      <c r="G10" s="6">
        <v>8.3000000000000007</v>
      </c>
      <c r="H10" s="6">
        <v>8.3000000000000007</v>
      </c>
      <c r="I10" s="8">
        <f t="shared" si="0"/>
        <v>24.900000000000002</v>
      </c>
      <c r="J10" s="14">
        <v>3</v>
      </c>
      <c r="K10" s="6"/>
      <c r="L10" s="10">
        <f t="shared" si="1"/>
        <v>27.900000000000002</v>
      </c>
      <c r="M10" s="6">
        <v>8.1999999999999993</v>
      </c>
      <c r="N10" s="6">
        <v>8.1</v>
      </c>
      <c r="O10" s="6">
        <v>8.1999999999999993</v>
      </c>
      <c r="P10" s="13">
        <f t="shared" si="2"/>
        <v>24.499999999999996</v>
      </c>
      <c r="Q10" s="14">
        <v>3.2</v>
      </c>
      <c r="R10" s="6"/>
      <c r="S10" s="10">
        <f t="shared" si="3"/>
        <v>27.699999999999996</v>
      </c>
      <c r="T10" s="11">
        <f t="shared" si="4"/>
        <v>55.599999999999994</v>
      </c>
    </row>
    <row r="11" spans="1:20" x14ac:dyDescent="0.25">
      <c r="A11" s="4">
        <v>4</v>
      </c>
      <c r="B11" s="34" t="s">
        <v>78</v>
      </c>
      <c r="C11" s="35" t="s">
        <v>27</v>
      </c>
      <c r="D11" s="35" t="s">
        <v>77</v>
      </c>
      <c r="E11" s="6" t="s">
        <v>36</v>
      </c>
      <c r="F11" s="6">
        <v>7.7</v>
      </c>
      <c r="G11" s="6">
        <v>7.7</v>
      </c>
      <c r="H11" s="6">
        <v>7.7</v>
      </c>
      <c r="I11" s="8">
        <f t="shared" si="0"/>
        <v>23.1</v>
      </c>
      <c r="J11" s="14">
        <v>3.8</v>
      </c>
      <c r="K11" s="6"/>
      <c r="L11" s="10">
        <f t="shared" si="1"/>
        <v>26.900000000000002</v>
      </c>
      <c r="M11" s="6">
        <v>8</v>
      </c>
      <c r="N11" s="6">
        <v>8</v>
      </c>
      <c r="O11" s="6">
        <v>8.1999999999999993</v>
      </c>
      <c r="P11" s="13">
        <f t="shared" si="2"/>
        <v>24.2</v>
      </c>
      <c r="Q11" s="14">
        <v>4</v>
      </c>
      <c r="R11" s="6"/>
      <c r="S11" s="10">
        <f t="shared" si="3"/>
        <v>28.2</v>
      </c>
      <c r="T11" s="11">
        <f t="shared" si="4"/>
        <v>55.1</v>
      </c>
    </row>
    <row r="12" spans="1:20" x14ac:dyDescent="0.25">
      <c r="A12" s="4">
        <v>5</v>
      </c>
      <c r="B12" s="33" t="s">
        <v>75</v>
      </c>
      <c r="C12" s="35" t="s">
        <v>69</v>
      </c>
      <c r="D12" s="35" t="s">
        <v>70</v>
      </c>
      <c r="E12" s="6" t="s">
        <v>36</v>
      </c>
      <c r="F12" s="37">
        <v>7.8</v>
      </c>
      <c r="G12" s="37">
        <v>7.9</v>
      </c>
      <c r="H12" s="37">
        <v>7.9</v>
      </c>
      <c r="I12" s="8">
        <f t="shared" si="0"/>
        <v>23.6</v>
      </c>
      <c r="J12" s="9">
        <v>3.8</v>
      </c>
      <c r="K12" s="37"/>
      <c r="L12" s="10">
        <f t="shared" si="1"/>
        <v>27.400000000000002</v>
      </c>
      <c r="M12" s="37">
        <v>7.7</v>
      </c>
      <c r="N12" s="37">
        <v>7.7</v>
      </c>
      <c r="O12" s="37">
        <v>7.6</v>
      </c>
      <c r="P12" s="8">
        <f t="shared" si="2"/>
        <v>23</v>
      </c>
      <c r="Q12" s="9">
        <v>4.0999999999999996</v>
      </c>
      <c r="R12" s="37"/>
      <c r="S12" s="10">
        <f t="shared" si="3"/>
        <v>27.1</v>
      </c>
      <c r="T12" s="11">
        <f t="shared" si="4"/>
        <v>54.5</v>
      </c>
    </row>
    <row r="13" spans="1:20" x14ac:dyDescent="0.25">
      <c r="A13" s="4">
        <v>6</v>
      </c>
      <c r="B13" s="5" t="s">
        <v>74</v>
      </c>
      <c r="C13" s="35" t="s">
        <v>69</v>
      </c>
      <c r="D13" s="35" t="s">
        <v>70</v>
      </c>
      <c r="E13" s="6" t="s">
        <v>60</v>
      </c>
      <c r="F13" s="6">
        <v>7.8</v>
      </c>
      <c r="G13" s="6">
        <v>7.8</v>
      </c>
      <c r="H13" s="6">
        <v>7.9</v>
      </c>
      <c r="I13" s="8">
        <f t="shared" si="0"/>
        <v>23.5</v>
      </c>
      <c r="J13" s="14">
        <v>4.7</v>
      </c>
      <c r="K13" s="6"/>
      <c r="L13" s="10">
        <f t="shared" si="1"/>
        <v>28.2</v>
      </c>
      <c r="M13" s="6">
        <v>7.4</v>
      </c>
      <c r="N13" s="6">
        <v>7.5</v>
      </c>
      <c r="O13" s="6">
        <v>7.3</v>
      </c>
      <c r="P13" s="13">
        <f t="shared" si="2"/>
        <v>22.2</v>
      </c>
      <c r="Q13" s="14">
        <v>4.0999999999999996</v>
      </c>
      <c r="R13" s="6"/>
      <c r="S13" s="10">
        <f t="shared" si="3"/>
        <v>26.299999999999997</v>
      </c>
      <c r="T13" s="11">
        <f t="shared" si="4"/>
        <v>54.5</v>
      </c>
    </row>
    <row r="14" spans="1:20" x14ac:dyDescent="0.25">
      <c r="A14" s="4">
        <v>7</v>
      </c>
      <c r="B14" s="12" t="s">
        <v>85</v>
      </c>
      <c r="C14" s="6" t="s">
        <v>27</v>
      </c>
      <c r="D14" s="6" t="s">
        <v>28</v>
      </c>
      <c r="E14" s="6" t="s">
        <v>36</v>
      </c>
      <c r="F14" s="6">
        <v>8.1</v>
      </c>
      <c r="G14" s="6">
        <v>8.1</v>
      </c>
      <c r="H14" s="6">
        <v>8.1999999999999993</v>
      </c>
      <c r="I14" s="8">
        <f t="shared" si="0"/>
        <v>24.4</v>
      </c>
      <c r="J14" s="14">
        <v>2.7</v>
      </c>
      <c r="K14" s="6"/>
      <c r="L14" s="10">
        <f t="shared" si="1"/>
        <v>27.099999999999998</v>
      </c>
      <c r="M14" s="6">
        <v>7.8</v>
      </c>
      <c r="N14" s="6">
        <v>8.1</v>
      </c>
      <c r="O14" s="6">
        <v>8</v>
      </c>
      <c r="P14" s="13">
        <f t="shared" si="2"/>
        <v>23.9</v>
      </c>
      <c r="Q14" s="14">
        <v>2.9</v>
      </c>
      <c r="R14" s="6"/>
      <c r="S14" s="10">
        <f t="shared" si="3"/>
        <v>26.799999999999997</v>
      </c>
      <c r="T14" s="11">
        <f t="shared" si="4"/>
        <v>53.899999999999991</v>
      </c>
    </row>
    <row r="15" spans="1:20" x14ac:dyDescent="0.25">
      <c r="A15" s="4">
        <v>8</v>
      </c>
      <c r="B15" s="12" t="s">
        <v>83</v>
      </c>
      <c r="C15" s="35" t="s">
        <v>30</v>
      </c>
      <c r="D15" s="35" t="s">
        <v>84</v>
      </c>
      <c r="E15" s="6" t="s">
        <v>36</v>
      </c>
      <c r="F15" s="6">
        <v>8</v>
      </c>
      <c r="G15" s="6">
        <v>8</v>
      </c>
      <c r="H15" s="6">
        <v>8</v>
      </c>
      <c r="I15" s="8">
        <f t="shared" si="0"/>
        <v>24</v>
      </c>
      <c r="J15" s="14">
        <v>3.1</v>
      </c>
      <c r="K15" s="6"/>
      <c r="L15" s="10">
        <f t="shared" si="1"/>
        <v>27.1</v>
      </c>
      <c r="M15" s="6">
        <v>7.5</v>
      </c>
      <c r="N15" s="6">
        <v>7.5</v>
      </c>
      <c r="O15" s="6">
        <v>7.5</v>
      </c>
      <c r="P15" s="13">
        <f t="shared" si="2"/>
        <v>22.5</v>
      </c>
      <c r="Q15" s="14">
        <v>2.2000000000000002</v>
      </c>
      <c r="R15" s="6"/>
      <c r="S15" s="10">
        <f t="shared" si="3"/>
        <v>24.7</v>
      </c>
      <c r="T15" s="11">
        <f t="shared" si="4"/>
        <v>51.8</v>
      </c>
    </row>
    <row r="16" spans="1:20" x14ac:dyDescent="0.25">
      <c r="A16" s="4">
        <v>9</v>
      </c>
      <c r="B16" s="12" t="s">
        <v>96</v>
      </c>
      <c r="C16" s="6" t="s">
        <v>97</v>
      </c>
      <c r="D16" s="6" t="s">
        <v>112</v>
      </c>
      <c r="E16" s="6" t="s">
        <v>36</v>
      </c>
      <c r="F16" s="6">
        <v>8.1</v>
      </c>
      <c r="G16" s="6">
        <v>7.9</v>
      </c>
      <c r="H16" s="6">
        <v>8.1999999999999993</v>
      </c>
      <c r="I16" s="13">
        <f t="shared" si="0"/>
        <v>24.2</v>
      </c>
      <c r="J16" s="14">
        <v>1.5</v>
      </c>
      <c r="K16" s="6"/>
      <c r="L16" s="10">
        <f t="shared" si="1"/>
        <v>25.7</v>
      </c>
      <c r="M16" s="6">
        <v>8</v>
      </c>
      <c r="N16" s="6">
        <v>8</v>
      </c>
      <c r="O16" s="6">
        <v>8</v>
      </c>
      <c r="P16" s="13">
        <f t="shared" si="2"/>
        <v>24</v>
      </c>
      <c r="Q16" s="14">
        <v>1.8</v>
      </c>
      <c r="R16" s="6"/>
      <c r="S16" s="10">
        <f t="shared" si="3"/>
        <v>25.8</v>
      </c>
      <c r="T16" s="11">
        <f t="shared" si="4"/>
        <v>51.5</v>
      </c>
    </row>
    <row r="17" spans="1:20" x14ac:dyDescent="0.25">
      <c r="A17" s="4">
        <v>10</v>
      </c>
      <c r="B17" s="12" t="s">
        <v>99</v>
      </c>
      <c r="C17" s="6" t="s">
        <v>97</v>
      </c>
      <c r="D17" s="6" t="s">
        <v>112</v>
      </c>
      <c r="E17" s="6" t="s">
        <v>36</v>
      </c>
      <c r="F17" s="6">
        <v>7.7</v>
      </c>
      <c r="G17" s="6">
        <v>7.6</v>
      </c>
      <c r="H17" s="6">
        <v>7.6</v>
      </c>
      <c r="I17" s="8">
        <f t="shared" si="0"/>
        <v>22.9</v>
      </c>
      <c r="J17" s="14">
        <v>1.6</v>
      </c>
      <c r="K17" s="6"/>
      <c r="L17" s="10">
        <f t="shared" si="1"/>
        <v>24.5</v>
      </c>
      <c r="M17" s="6">
        <v>7.8</v>
      </c>
      <c r="N17" s="6">
        <v>7.8</v>
      </c>
      <c r="O17" s="6">
        <v>7.6</v>
      </c>
      <c r="P17" s="13">
        <f t="shared" si="2"/>
        <v>23.2</v>
      </c>
      <c r="Q17" s="14">
        <v>2.2999999999999998</v>
      </c>
      <c r="R17" s="6"/>
      <c r="S17" s="10">
        <f t="shared" si="3"/>
        <v>25.5</v>
      </c>
      <c r="T17" s="11">
        <f t="shared" si="4"/>
        <v>50</v>
      </c>
    </row>
    <row r="18" spans="1:20" x14ac:dyDescent="0.25">
      <c r="A18" s="4">
        <v>11</v>
      </c>
      <c r="B18" s="12" t="s">
        <v>100</v>
      </c>
      <c r="C18" s="6" t="s">
        <v>97</v>
      </c>
      <c r="D18" s="6" t="s">
        <v>112</v>
      </c>
      <c r="E18" s="6" t="s">
        <v>36</v>
      </c>
      <c r="F18" s="6">
        <v>7.3</v>
      </c>
      <c r="G18" s="6">
        <v>7.3</v>
      </c>
      <c r="H18" s="6">
        <v>7.2</v>
      </c>
      <c r="I18" s="8">
        <f t="shared" si="0"/>
        <v>21.8</v>
      </c>
      <c r="J18" s="14">
        <v>1.4</v>
      </c>
      <c r="K18" s="6"/>
      <c r="L18" s="10">
        <f t="shared" si="1"/>
        <v>23.2</v>
      </c>
      <c r="M18" s="6">
        <v>7.4</v>
      </c>
      <c r="N18" s="6">
        <v>7.3</v>
      </c>
      <c r="O18" s="6">
        <v>7.3</v>
      </c>
      <c r="P18" s="13">
        <f t="shared" si="2"/>
        <v>22</v>
      </c>
      <c r="Q18" s="14">
        <v>1.8</v>
      </c>
      <c r="R18" s="6"/>
      <c r="S18" s="10">
        <f t="shared" si="3"/>
        <v>23.8</v>
      </c>
      <c r="T18" s="11">
        <f t="shared" si="4"/>
        <v>47</v>
      </c>
    </row>
    <row r="19" spans="1:20" x14ac:dyDescent="0.25">
      <c r="A19" s="4">
        <v>12</v>
      </c>
      <c r="B19" s="15" t="s">
        <v>98</v>
      </c>
      <c r="C19" s="6" t="s">
        <v>97</v>
      </c>
      <c r="D19" s="6" t="s">
        <v>112</v>
      </c>
      <c r="E19" s="6" t="s">
        <v>36</v>
      </c>
      <c r="F19" s="6">
        <v>7.4</v>
      </c>
      <c r="G19" s="6">
        <v>7.4</v>
      </c>
      <c r="H19" s="6">
        <v>7.3</v>
      </c>
      <c r="I19" s="13">
        <f t="shared" si="0"/>
        <v>22.1</v>
      </c>
      <c r="J19" s="14">
        <v>1.4</v>
      </c>
      <c r="K19" s="6"/>
      <c r="L19" s="10">
        <f t="shared" si="1"/>
        <v>23.5</v>
      </c>
      <c r="M19" s="6">
        <v>7.3</v>
      </c>
      <c r="N19" s="6">
        <v>7.2</v>
      </c>
      <c r="O19" s="6">
        <v>7.4</v>
      </c>
      <c r="P19" s="13">
        <f t="shared" si="2"/>
        <v>21.9</v>
      </c>
      <c r="Q19" s="14">
        <v>1.5</v>
      </c>
      <c r="R19" s="6"/>
      <c r="S19" s="10">
        <f t="shared" si="3"/>
        <v>23.4</v>
      </c>
      <c r="T19" s="11">
        <f t="shared" si="4"/>
        <v>46.9</v>
      </c>
    </row>
    <row r="20" spans="1:20" x14ac:dyDescent="0.25">
      <c r="A20" s="4">
        <v>13</v>
      </c>
      <c r="B20" s="12" t="s">
        <v>87</v>
      </c>
      <c r="C20" s="6" t="s">
        <v>27</v>
      </c>
      <c r="D20" s="6" t="s">
        <v>28</v>
      </c>
      <c r="E20" s="6" t="s">
        <v>36</v>
      </c>
      <c r="F20" s="6">
        <v>5.8</v>
      </c>
      <c r="G20" s="6">
        <v>5.6</v>
      </c>
      <c r="H20" s="6">
        <v>5.6</v>
      </c>
      <c r="I20" s="8">
        <f t="shared" si="0"/>
        <v>17</v>
      </c>
      <c r="J20" s="14">
        <v>1.6</v>
      </c>
      <c r="K20" s="6"/>
      <c r="L20" s="10">
        <f t="shared" si="1"/>
        <v>18.600000000000001</v>
      </c>
      <c r="M20" s="6">
        <v>8.3000000000000007</v>
      </c>
      <c r="N20" s="6">
        <v>8.3000000000000007</v>
      </c>
      <c r="O20" s="6">
        <v>8.1</v>
      </c>
      <c r="P20" s="13">
        <f t="shared" si="2"/>
        <v>24.700000000000003</v>
      </c>
      <c r="Q20" s="14">
        <v>2.8</v>
      </c>
      <c r="R20" s="6"/>
      <c r="S20" s="10">
        <f t="shared" si="3"/>
        <v>27.500000000000004</v>
      </c>
      <c r="T20" s="11">
        <f t="shared" si="4"/>
        <v>46.100000000000009</v>
      </c>
    </row>
    <row r="21" spans="1:20" x14ac:dyDescent="0.25">
      <c r="A21" s="4">
        <v>14</v>
      </c>
      <c r="B21" s="12" t="s">
        <v>86</v>
      </c>
      <c r="C21" s="6" t="s">
        <v>27</v>
      </c>
      <c r="D21" s="6" t="s">
        <v>28</v>
      </c>
      <c r="E21" s="6" t="s">
        <v>36</v>
      </c>
      <c r="F21" s="6">
        <v>8</v>
      </c>
      <c r="G21" s="6">
        <v>7.7</v>
      </c>
      <c r="H21" s="6">
        <v>7.8</v>
      </c>
      <c r="I21" s="8">
        <f t="shared" si="0"/>
        <v>23.5</v>
      </c>
      <c r="J21" s="14">
        <v>3.3</v>
      </c>
      <c r="K21" s="6"/>
      <c r="L21" s="10">
        <f t="shared" si="1"/>
        <v>26.8</v>
      </c>
      <c r="M21" s="6">
        <v>5.8</v>
      </c>
      <c r="N21" s="6">
        <v>5.5</v>
      </c>
      <c r="O21" s="6">
        <v>5.6</v>
      </c>
      <c r="P21" s="13">
        <f t="shared" si="2"/>
        <v>16.899999999999999</v>
      </c>
      <c r="Q21" s="14">
        <v>2.2000000000000002</v>
      </c>
      <c r="R21" s="6"/>
      <c r="S21" s="10">
        <f t="shared" si="3"/>
        <v>19.099999999999998</v>
      </c>
      <c r="T21" s="11">
        <f t="shared" si="4"/>
        <v>45.9</v>
      </c>
    </row>
    <row r="24" spans="1:20" x14ac:dyDescent="0.25">
      <c r="A24" s="59" t="s">
        <v>37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16"/>
    </row>
    <row r="26" spans="1:20" x14ac:dyDescent="0.25">
      <c r="A26" s="49" t="s">
        <v>0</v>
      </c>
      <c r="B26" s="49" t="s">
        <v>10</v>
      </c>
      <c r="C26" s="51" t="s">
        <v>11</v>
      </c>
      <c r="D26" s="52" t="s">
        <v>12</v>
      </c>
      <c r="E26" s="51" t="s">
        <v>13</v>
      </c>
      <c r="F26" s="63" t="s">
        <v>15</v>
      </c>
      <c r="G26" s="64"/>
      <c r="H26" s="64"/>
      <c r="I26" s="64"/>
      <c r="J26" s="64"/>
      <c r="K26" s="64"/>
      <c r="L26" s="64"/>
      <c r="M26" s="65"/>
    </row>
    <row r="27" spans="1:20" x14ac:dyDescent="0.25">
      <c r="A27" s="50"/>
      <c r="B27" s="50"/>
      <c r="C27" s="51"/>
      <c r="D27" s="52"/>
      <c r="E27" s="51"/>
      <c r="F27" s="66"/>
      <c r="G27" s="46"/>
      <c r="H27" s="46"/>
      <c r="I27" s="46"/>
      <c r="J27" s="46"/>
      <c r="K27" s="46"/>
      <c r="L27" s="46"/>
      <c r="M27" s="67"/>
    </row>
    <row r="28" spans="1:20" x14ac:dyDescent="0.25">
      <c r="A28" s="50"/>
      <c r="B28" s="50"/>
      <c r="C28" s="51"/>
      <c r="D28" s="52"/>
      <c r="E28" s="51"/>
      <c r="F28" s="58" t="s">
        <v>1</v>
      </c>
      <c r="G28" s="58"/>
      <c r="H28" s="58"/>
      <c r="I28" s="58" t="s">
        <v>18</v>
      </c>
      <c r="J28" s="58" t="s">
        <v>2</v>
      </c>
      <c r="K28" s="58" t="s">
        <v>3</v>
      </c>
      <c r="L28" s="57" t="s">
        <v>35</v>
      </c>
      <c r="M28" s="57" t="s">
        <v>17</v>
      </c>
    </row>
    <row r="29" spans="1:20" x14ac:dyDescent="0.25">
      <c r="A29" s="50"/>
      <c r="B29" s="50"/>
      <c r="C29" s="51"/>
      <c r="D29" s="52"/>
      <c r="E29" s="51"/>
      <c r="F29" s="58"/>
      <c r="G29" s="58"/>
      <c r="H29" s="58"/>
      <c r="I29" s="58"/>
      <c r="J29" s="58"/>
      <c r="K29" s="58"/>
      <c r="L29" s="57"/>
      <c r="M29" s="57"/>
    </row>
    <row r="30" spans="1:20" x14ac:dyDescent="0.25">
      <c r="A30" s="4">
        <v>1</v>
      </c>
      <c r="B30" s="33" t="s">
        <v>81</v>
      </c>
      <c r="C30" s="35" t="s">
        <v>30</v>
      </c>
      <c r="D30" s="35" t="s">
        <v>84</v>
      </c>
      <c r="E30" s="6" t="s">
        <v>36</v>
      </c>
      <c r="F30" s="6">
        <v>8.8000000000000007</v>
      </c>
      <c r="G30" s="6">
        <v>8.6999999999999993</v>
      </c>
      <c r="H30" s="6">
        <v>8.8000000000000007</v>
      </c>
      <c r="I30" s="13">
        <f t="shared" ref="I30:I37" si="5">F30+G30+H30</f>
        <v>26.3</v>
      </c>
      <c r="J30" s="14">
        <v>3.3</v>
      </c>
      <c r="K30" s="6"/>
      <c r="L30" s="10"/>
      <c r="M30" s="10">
        <v>29.6</v>
      </c>
    </row>
    <row r="31" spans="1:20" x14ac:dyDescent="0.25">
      <c r="A31" s="4">
        <v>2</v>
      </c>
      <c r="B31" s="5" t="s">
        <v>74</v>
      </c>
      <c r="C31" s="35" t="s">
        <v>69</v>
      </c>
      <c r="D31" s="35" t="s">
        <v>70</v>
      </c>
      <c r="E31" s="6" t="s">
        <v>60</v>
      </c>
      <c r="F31" s="6">
        <v>8.4</v>
      </c>
      <c r="G31" s="6">
        <v>8.4</v>
      </c>
      <c r="H31" s="6">
        <v>8.4</v>
      </c>
      <c r="I31" s="13">
        <f t="shared" si="5"/>
        <v>25.200000000000003</v>
      </c>
      <c r="J31" s="14">
        <v>3.7</v>
      </c>
      <c r="K31" s="6"/>
      <c r="L31" s="10"/>
      <c r="M31" s="10">
        <v>28.9</v>
      </c>
    </row>
    <row r="32" spans="1:20" x14ac:dyDescent="0.25">
      <c r="A32" s="4">
        <v>3</v>
      </c>
      <c r="B32" s="12" t="s">
        <v>85</v>
      </c>
      <c r="C32" s="6" t="s">
        <v>27</v>
      </c>
      <c r="D32" s="6" t="s">
        <v>28</v>
      </c>
      <c r="E32" s="6" t="s">
        <v>36</v>
      </c>
      <c r="F32" s="6">
        <v>8.3000000000000007</v>
      </c>
      <c r="G32" s="6">
        <v>8.3000000000000007</v>
      </c>
      <c r="H32" s="6">
        <v>8.3000000000000007</v>
      </c>
      <c r="I32" s="13">
        <f t="shared" si="5"/>
        <v>24.900000000000002</v>
      </c>
      <c r="J32" s="14">
        <v>3</v>
      </c>
      <c r="K32" s="6"/>
      <c r="L32" s="10"/>
      <c r="M32" s="10">
        <v>27.9</v>
      </c>
    </row>
    <row r="33" spans="1:13" x14ac:dyDescent="0.25">
      <c r="A33" s="4">
        <v>4</v>
      </c>
      <c r="B33" s="12" t="s">
        <v>82</v>
      </c>
      <c r="C33" s="35" t="s">
        <v>30</v>
      </c>
      <c r="D33" s="35" t="s">
        <v>84</v>
      </c>
      <c r="E33" s="6" t="s">
        <v>36</v>
      </c>
      <c r="F33" s="6">
        <v>8.1</v>
      </c>
      <c r="G33" s="6">
        <v>8.3000000000000007</v>
      </c>
      <c r="H33" s="6">
        <v>8</v>
      </c>
      <c r="I33" s="13">
        <f t="shared" si="5"/>
        <v>24.4</v>
      </c>
      <c r="J33" s="14">
        <v>3.3</v>
      </c>
      <c r="K33" s="6"/>
      <c r="L33" s="10"/>
      <c r="M33" s="10">
        <v>27.7</v>
      </c>
    </row>
    <row r="34" spans="1:13" x14ac:dyDescent="0.25">
      <c r="A34" s="4">
        <v>5</v>
      </c>
      <c r="B34" s="34" t="s">
        <v>78</v>
      </c>
      <c r="C34" s="35" t="s">
        <v>27</v>
      </c>
      <c r="D34" s="35" t="s">
        <v>77</v>
      </c>
      <c r="E34" s="6" t="s">
        <v>36</v>
      </c>
      <c r="F34" s="6">
        <v>7.7</v>
      </c>
      <c r="G34" s="6">
        <v>7.7</v>
      </c>
      <c r="H34" s="6">
        <v>7.6</v>
      </c>
      <c r="I34" s="13">
        <f t="shared" si="5"/>
        <v>23</v>
      </c>
      <c r="J34" s="14">
        <v>3.7</v>
      </c>
      <c r="K34" s="6"/>
      <c r="L34" s="10"/>
      <c r="M34" s="10">
        <v>26.7</v>
      </c>
    </row>
    <row r="35" spans="1:13" x14ac:dyDescent="0.25">
      <c r="A35" s="4">
        <v>6</v>
      </c>
      <c r="B35" s="33" t="s">
        <v>76</v>
      </c>
      <c r="C35" s="35" t="s">
        <v>27</v>
      </c>
      <c r="D35" s="35" t="s">
        <v>77</v>
      </c>
      <c r="E35" s="6" t="s">
        <v>36</v>
      </c>
      <c r="F35" s="6">
        <v>7.7</v>
      </c>
      <c r="G35" s="6">
        <v>7.7</v>
      </c>
      <c r="H35" s="6">
        <v>7.8</v>
      </c>
      <c r="I35" s="8">
        <f t="shared" si="5"/>
        <v>23.2</v>
      </c>
      <c r="J35" s="14">
        <v>2.9</v>
      </c>
      <c r="K35" s="37"/>
      <c r="L35" s="10"/>
      <c r="M35" s="10">
        <v>26.1</v>
      </c>
    </row>
    <row r="36" spans="1:13" x14ac:dyDescent="0.25">
      <c r="A36" s="4">
        <v>7</v>
      </c>
      <c r="B36" s="12" t="s">
        <v>83</v>
      </c>
      <c r="C36" s="35" t="s">
        <v>30</v>
      </c>
      <c r="D36" s="35" t="s">
        <v>84</v>
      </c>
      <c r="E36" s="6" t="s">
        <v>36</v>
      </c>
      <c r="F36" s="6">
        <v>7.8</v>
      </c>
      <c r="G36" s="6">
        <v>7.8</v>
      </c>
      <c r="H36" s="6">
        <v>7.7</v>
      </c>
      <c r="I36" s="13">
        <f t="shared" si="5"/>
        <v>23.3</v>
      </c>
      <c r="J36" s="14">
        <v>1.4</v>
      </c>
      <c r="K36" s="6"/>
      <c r="L36" s="10"/>
      <c r="M36" s="10">
        <v>24.7</v>
      </c>
    </row>
    <row r="37" spans="1:13" x14ac:dyDescent="0.25">
      <c r="A37" s="4">
        <v>8</v>
      </c>
      <c r="B37" s="33" t="s">
        <v>75</v>
      </c>
      <c r="C37" s="35" t="s">
        <v>69</v>
      </c>
      <c r="D37" s="35" t="s">
        <v>70</v>
      </c>
      <c r="E37" s="6" t="s">
        <v>36</v>
      </c>
      <c r="F37" s="6">
        <v>7</v>
      </c>
      <c r="G37" s="6">
        <v>7</v>
      </c>
      <c r="H37" s="6">
        <v>7</v>
      </c>
      <c r="I37" s="13">
        <f t="shared" si="5"/>
        <v>21</v>
      </c>
      <c r="J37" s="14">
        <v>2.4</v>
      </c>
      <c r="K37" s="6"/>
      <c r="L37" s="10"/>
      <c r="M37" s="10">
        <v>23.4</v>
      </c>
    </row>
    <row r="39" spans="1:13" x14ac:dyDescent="0.25">
      <c r="A39" s="49" t="s">
        <v>0</v>
      </c>
      <c r="B39" s="49" t="s">
        <v>10</v>
      </c>
      <c r="C39" s="51" t="s">
        <v>11</v>
      </c>
      <c r="D39" s="52" t="s">
        <v>12</v>
      </c>
      <c r="E39" s="51" t="s">
        <v>13</v>
      </c>
      <c r="F39" s="58" t="s">
        <v>19</v>
      </c>
      <c r="G39" s="58"/>
      <c r="H39" s="58"/>
      <c r="I39" s="58"/>
      <c r="J39" s="58"/>
      <c r="K39" s="58"/>
      <c r="L39" s="58"/>
      <c r="M39" s="62" t="s">
        <v>20</v>
      </c>
    </row>
    <row r="40" spans="1:13" x14ac:dyDescent="0.25">
      <c r="A40" s="50"/>
      <c r="B40" s="50"/>
      <c r="C40" s="51"/>
      <c r="D40" s="52"/>
      <c r="E40" s="51"/>
      <c r="F40" s="58"/>
      <c r="G40" s="58"/>
      <c r="H40" s="58"/>
      <c r="I40" s="58"/>
      <c r="J40" s="58"/>
      <c r="K40" s="58"/>
      <c r="L40" s="58"/>
      <c r="M40" s="62"/>
    </row>
    <row r="41" spans="1:13" x14ac:dyDescent="0.25">
      <c r="A41" s="50"/>
      <c r="B41" s="50"/>
      <c r="C41" s="51"/>
      <c r="D41" s="52"/>
      <c r="E41" s="51"/>
      <c r="F41" s="58" t="s">
        <v>1</v>
      </c>
      <c r="G41" s="58"/>
      <c r="H41" s="58"/>
      <c r="I41" s="58" t="s">
        <v>18</v>
      </c>
      <c r="J41" s="58" t="s">
        <v>2</v>
      </c>
      <c r="K41" s="58" t="s">
        <v>3</v>
      </c>
      <c r="L41" s="57" t="s">
        <v>17</v>
      </c>
      <c r="M41" s="62"/>
    </row>
    <row r="42" spans="1:13" x14ac:dyDescent="0.25">
      <c r="A42" s="50"/>
      <c r="B42" s="50"/>
      <c r="C42" s="51"/>
      <c r="D42" s="52"/>
      <c r="E42" s="51"/>
      <c r="F42" s="58"/>
      <c r="G42" s="58"/>
      <c r="H42" s="58"/>
      <c r="I42" s="58"/>
      <c r="J42" s="58"/>
      <c r="K42" s="58"/>
      <c r="L42" s="57"/>
      <c r="M42" s="62"/>
    </row>
    <row r="43" spans="1:13" ht="15.75" x14ac:dyDescent="0.25">
      <c r="A43" s="4">
        <v>1</v>
      </c>
      <c r="B43" s="69" t="s">
        <v>81</v>
      </c>
      <c r="C43" s="35" t="s">
        <v>30</v>
      </c>
      <c r="D43" s="35" t="s">
        <v>84</v>
      </c>
      <c r="E43" s="6" t="s">
        <v>36</v>
      </c>
      <c r="F43" s="6">
        <v>8.8000000000000007</v>
      </c>
      <c r="G43" s="6">
        <v>9.1</v>
      </c>
      <c r="H43" s="6">
        <v>9</v>
      </c>
      <c r="I43" s="13">
        <f>F43+G43+H43</f>
        <v>26.9</v>
      </c>
      <c r="J43" s="14">
        <v>3.3</v>
      </c>
      <c r="K43" s="6"/>
      <c r="L43" s="10">
        <f>I43+J43-K43</f>
        <v>30.2</v>
      </c>
      <c r="M43" s="26">
        <v>1</v>
      </c>
    </row>
    <row r="44" spans="1:13" ht="15.75" x14ac:dyDescent="0.25">
      <c r="A44" s="4">
        <v>2</v>
      </c>
      <c r="B44" s="12" t="s">
        <v>82</v>
      </c>
      <c r="C44" s="35" t="s">
        <v>30</v>
      </c>
      <c r="D44" s="35" t="s">
        <v>84</v>
      </c>
      <c r="E44" s="6" t="s">
        <v>36</v>
      </c>
      <c r="F44" s="6">
        <v>8.6</v>
      </c>
      <c r="G44" s="6">
        <v>8.3000000000000007</v>
      </c>
      <c r="H44" s="6">
        <v>8.3000000000000007</v>
      </c>
      <c r="I44" s="13">
        <f>F44+G44+H44</f>
        <v>25.2</v>
      </c>
      <c r="J44" s="14">
        <v>4.4000000000000004</v>
      </c>
      <c r="K44" s="6"/>
      <c r="L44" s="10">
        <f>I44+J44-K44</f>
        <v>29.6</v>
      </c>
      <c r="M44" s="26">
        <v>2</v>
      </c>
    </row>
    <row r="45" spans="1:13" ht="15.75" x14ac:dyDescent="0.25">
      <c r="A45" s="4">
        <v>3</v>
      </c>
      <c r="B45" s="12" t="s">
        <v>85</v>
      </c>
      <c r="C45" s="6" t="s">
        <v>27</v>
      </c>
      <c r="D45" s="6" t="s">
        <v>28</v>
      </c>
      <c r="E45" s="6" t="s">
        <v>36</v>
      </c>
      <c r="F45" s="25">
        <v>7.8</v>
      </c>
      <c r="G45" s="25">
        <v>7.8</v>
      </c>
      <c r="H45" s="25">
        <v>7.8</v>
      </c>
      <c r="I45" s="8">
        <f>F45+G45+H45</f>
        <v>23.4</v>
      </c>
      <c r="J45" s="9">
        <v>2.9</v>
      </c>
      <c r="K45" s="25"/>
      <c r="L45" s="10">
        <f>I45+J45-K45</f>
        <v>26.299999999999997</v>
      </c>
      <c r="M45" s="26">
        <v>3</v>
      </c>
    </row>
    <row r="46" spans="1:13" ht="15.75" x14ac:dyDescent="0.25">
      <c r="A46" s="4">
        <v>4</v>
      </c>
      <c r="B46" s="5" t="s">
        <v>74</v>
      </c>
      <c r="C46" s="35" t="s">
        <v>69</v>
      </c>
      <c r="D46" s="35" t="s">
        <v>70</v>
      </c>
      <c r="E46" s="6" t="s">
        <v>60</v>
      </c>
      <c r="F46" s="6">
        <v>7.2</v>
      </c>
      <c r="G46" s="6">
        <v>7.2</v>
      </c>
      <c r="H46" s="6">
        <v>7.2</v>
      </c>
      <c r="I46" s="13">
        <f>F46+G46+H46</f>
        <v>21.6</v>
      </c>
      <c r="J46" s="14">
        <v>2.4</v>
      </c>
      <c r="K46" s="6"/>
      <c r="L46" s="10">
        <f>I46+J46-K46</f>
        <v>24</v>
      </c>
      <c r="M46" s="26">
        <v>4</v>
      </c>
    </row>
    <row r="48" spans="1:13" x14ac:dyDescent="0.25">
      <c r="A48" s="24"/>
      <c r="B48" s="24"/>
      <c r="C48" s="60" t="s">
        <v>21</v>
      </c>
      <c r="D48" s="60"/>
      <c r="E48" s="24"/>
      <c r="F48" s="24"/>
      <c r="G48" s="24"/>
      <c r="H48" s="60" t="s">
        <v>110</v>
      </c>
      <c r="I48" s="60"/>
      <c r="J48" s="60"/>
      <c r="K48" s="24"/>
      <c r="L48" s="24"/>
      <c r="M48" s="20"/>
    </row>
    <row r="49" spans="1:11" x14ac:dyDescent="0.25">
      <c r="A49" s="21"/>
      <c r="B49" s="24"/>
      <c r="C49" s="24"/>
      <c r="D49" s="24"/>
      <c r="E49" s="24"/>
      <c r="F49" s="24"/>
      <c r="G49" s="24"/>
      <c r="H49" s="24"/>
      <c r="I49" s="24"/>
      <c r="J49" s="24"/>
      <c r="K49" s="22"/>
    </row>
    <row r="50" spans="1:11" x14ac:dyDescent="0.25">
      <c r="C50" s="61" t="s">
        <v>22</v>
      </c>
      <c r="D50" s="61"/>
      <c r="H50" s="61" t="s">
        <v>109</v>
      </c>
      <c r="I50" s="61"/>
      <c r="J50" s="61"/>
    </row>
  </sheetData>
  <sortState ref="B46:L49">
    <sortCondition descending="1" ref="L46:L49"/>
  </sortState>
  <mergeCells count="50">
    <mergeCell ref="Q5:Q6"/>
    <mergeCell ref="A1:T1"/>
    <mergeCell ref="A2:T2"/>
    <mergeCell ref="A3:A6"/>
    <mergeCell ref="B3:B6"/>
    <mergeCell ref="C3:C6"/>
    <mergeCell ref="D3:D6"/>
    <mergeCell ref="E3:E6"/>
    <mergeCell ref="F3:T3"/>
    <mergeCell ref="F4:L4"/>
    <mergeCell ref="M4:S4"/>
    <mergeCell ref="T4:T6"/>
    <mergeCell ref="F5:H6"/>
    <mergeCell ref="I5:I6"/>
    <mergeCell ref="S5:S6"/>
    <mergeCell ref="R5:R6"/>
    <mergeCell ref="A26:A29"/>
    <mergeCell ref="B26:B29"/>
    <mergeCell ref="C26:C29"/>
    <mergeCell ref="D26:D29"/>
    <mergeCell ref="E26:E29"/>
    <mergeCell ref="F28:H29"/>
    <mergeCell ref="I28:I29"/>
    <mergeCell ref="J28:J29"/>
    <mergeCell ref="K28:K29"/>
    <mergeCell ref="L28:L29"/>
    <mergeCell ref="F26:M27"/>
    <mergeCell ref="A24:L24"/>
    <mergeCell ref="L5:L6"/>
    <mergeCell ref="M5:O6"/>
    <mergeCell ref="K5:K6"/>
    <mergeCell ref="P5:P6"/>
    <mergeCell ref="J5:J6"/>
    <mergeCell ref="A39:A42"/>
    <mergeCell ref="B39:B42"/>
    <mergeCell ref="C39:C42"/>
    <mergeCell ref="D39:D42"/>
    <mergeCell ref="E39:E42"/>
    <mergeCell ref="C48:D48"/>
    <mergeCell ref="H48:J48"/>
    <mergeCell ref="C50:D50"/>
    <mergeCell ref="H50:J50"/>
    <mergeCell ref="M28:M29"/>
    <mergeCell ref="F39:L40"/>
    <mergeCell ref="M39:M42"/>
    <mergeCell ref="F41:H42"/>
    <mergeCell ref="I41:I42"/>
    <mergeCell ref="J41:J42"/>
    <mergeCell ref="K41:K42"/>
    <mergeCell ref="L41:L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v</vt:lpstr>
      <vt:lpstr>МальчикиАКД 9-10</vt:lpstr>
      <vt:lpstr>Девочки АКД 9-10</vt:lpstr>
      <vt:lpstr>ДЕВОЧКИ AКД 11-12</vt:lpstr>
      <vt:lpstr>Лист1</vt:lpstr>
      <vt:lpstr>МАЛЬЧИКИ АКД 11-12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2024-03-30T06:50:42Z</dcterms:created>
  <dcterms:modified xsi:type="dcterms:W3CDTF">2024-11-15T10:28:22Z</dcterms:modified>
</cp:coreProperties>
</file>