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дев С-1" sheetId="1" r:id="rId1"/>
    <sheet name="фин.дев" sheetId="2" r:id="rId2"/>
    <sheet name="коман WAG" sheetId="3" r:id="rId3"/>
  </sheets>
  <definedNames/>
  <calcPr fullCalcOnLoad="1"/>
</workbook>
</file>

<file path=xl/sharedStrings.xml><?xml version="1.0" encoding="utf-8"?>
<sst xmlns="http://schemas.openxmlformats.org/spreadsheetml/2006/main" count="284" uniqueCount="62">
  <si>
    <t>D</t>
  </si>
  <si>
    <t>Chernobrovkina Yaroslava</t>
  </si>
  <si>
    <t>Abdumalikova Shukurona</t>
  </si>
  <si>
    <t>Gaynulina Milana</t>
  </si>
  <si>
    <t>DV score</t>
  </si>
  <si>
    <t>A.Kaduk</t>
  </si>
  <si>
    <t>SPORT GIMNASTIKA BO'YICHA</t>
  </si>
  <si>
    <t>Yoshlar (qizlar) o'rtasida O'zbekiston chempionatining musobaqa natijalari</t>
  </si>
  <si>
    <t>2024-yil 06-10 fevral,   Toshkent shahar</t>
  </si>
  <si>
    <t>Saralash va Ko'pkurash bo'yicha final natijalari (С-I, С-II ) - qizlar - WAG</t>
  </si>
  <si>
    <t>O'rin</t>
  </si>
  <si>
    <t>Sportchining I.Sh.</t>
  </si>
  <si>
    <t>tug'ilgan yili</t>
  </si>
  <si>
    <t>shahar/    viloyati</t>
  </si>
  <si>
    <t>JAMI</t>
  </si>
  <si>
    <t>tayanib sakrash</t>
  </si>
  <si>
    <t>baland-past qo'shpoya</t>
  </si>
  <si>
    <t>yakkacho'p</t>
  </si>
  <si>
    <t>erkin mashq</t>
  </si>
  <si>
    <t>Musobaqa bosh hakam</t>
  </si>
  <si>
    <t>S.Markelova</t>
  </si>
  <si>
    <t>Musobaqa bosh kotibi</t>
  </si>
  <si>
    <t xml:space="preserve">SU  -  (2009-2010 yillar) </t>
  </si>
  <si>
    <t>Toshkent</t>
  </si>
  <si>
    <t>Toshkenbekova Jasmina</t>
  </si>
  <si>
    <t>Beknazarova Samira</t>
  </si>
  <si>
    <t>Belyakova-Zagumanova Anna</t>
  </si>
  <si>
    <t>Xolmirzaeva Farzona</t>
  </si>
  <si>
    <t>Samarqand</t>
  </si>
  <si>
    <t>Gimadeyeva Lyayli</t>
  </si>
  <si>
    <t>Andijon</t>
  </si>
  <si>
    <t>Farg'ona</t>
  </si>
  <si>
    <t>Jumayeva Zarina</t>
  </si>
  <si>
    <t>Achilova Muslima</t>
  </si>
  <si>
    <t>Axmadillayeva Zaxroxon</t>
  </si>
  <si>
    <t>Nabiyeva Niginabonu</t>
  </si>
  <si>
    <t>Qodirova Zaytura</t>
  </si>
  <si>
    <t>Giyosova Moxira</t>
  </si>
  <si>
    <t>Belyakova-Zagumanova Elizaveta</t>
  </si>
  <si>
    <t>Boxodirova Mubina</t>
  </si>
  <si>
    <t>Abdukodirova Asliyaxon</t>
  </si>
  <si>
    <t xml:space="preserve">Kurbanova Gulsara </t>
  </si>
  <si>
    <t>Abdulaeva Tomara</t>
  </si>
  <si>
    <t>Sport gimnastika bo'yicha Yoshlar (qizlar) o'rtasida O'zbekiston chempionatining musobaqa natijalari</t>
  </si>
  <si>
    <t>ball</t>
  </si>
  <si>
    <t>Ko'pkurashning alohida turlari bo'yicha final natijalari (C-III) - qizlar - WAG</t>
  </si>
  <si>
    <t xml:space="preserve">SU  -  (2009-2010 yillar)  </t>
  </si>
  <si>
    <t xml:space="preserve">SUN  -  (2011-2012 yillar) </t>
  </si>
  <si>
    <t>Jamoaviy natijalari (C-IV) - qizlar - WAG</t>
  </si>
  <si>
    <t>toifa</t>
  </si>
  <si>
    <t>Toshkent shahar 1</t>
  </si>
  <si>
    <t>Toshkent shahar 2</t>
  </si>
  <si>
    <t>SU</t>
  </si>
  <si>
    <t>SUN</t>
  </si>
  <si>
    <t>Baxodirova Mubina</t>
  </si>
  <si>
    <t xml:space="preserve">Farg'ona viloyati </t>
  </si>
  <si>
    <t xml:space="preserve">Andijon viloyati </t>
  </si>
  <si>
    <t xml:space="preserve">Samarqand viloyati </t>
  </si>
  <si>
    <t>Mirxonova Jasmina</t>
  </si>
  <si>
    <t>Lyovina Anna</t>
  </si>
  <si>
    <t>Orifova Shaxinabonu</t>
  </si>
  <si>
    <t>Navoy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</si>
</sst>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[$-F400]h:mm:ss\ AM/PM"/>
    <numFmt numFmtId="189" formatCode="dd/mm/yy;@"/>
    <numFmt numFmtId="190" formatCode="mmm/yyyy"/>
    <numFmt numFmtId="191" formatCode="_-* #,##0.0\ _р_._-;\-* #,##0.0\ _р_._-;_-* &quot;-&quot;??\ _р_.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sz val="14"/>
      <name val="Arial"/>
      <family val="2"/>
    </font>
    <font>
      <b/>
      <i/>
      <sz val="10"/>
      <name val="Times New Roman"/>
      <family val="1"/>
    </font>
    <font>
      <i/>
      <sz val="8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72" fillId="0" borderId="0" xfId="0" applyFont="1" applyAlignment="1">
      <alignment/>
    </xf>
    <xf numFmtId="0" fontId="18" fillId="0" borderId="0" xfId="0" applyFont="1" applyAlignment="1">
      <alignment/>
    </xf>
    <xf numFmtId="2" fontId="1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187" fontId="19" fillId="0" borderId="1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2" fillId="33" borderId="10" xfId="55" applyFont="1" applyFill="1" applyBorder="1" applyAlignment="1">
      <alignment horizontal="center" vertical="center" wrapText="1"/>
      <protection/>
    </xf>
    <xf numFmtId="0" fontId="21" fillId="34" borderId="10" xfId="55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vertical="center"/>
    </xf>
    <xf numFmtId="2" fontId="19" fillId="35" borderId="0" xfId="0" applyNumberFormat="1" applyFont="1" applyFill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/>
    </xf>
    <xf numFmtId="0" fontId="73" fillId="35" borderId="0" xfId="0" applyFont="1" applyFill="1" applyBorder="1" applyAlignment="1">
      <alignment horizontal="left" vertical="center" wrapText="1"/>
    </xf>
    <xf numFmtId="0" fontId="73" fillId="35" borderId="0" xfId="0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 vertical="center" wrapText="1"/>
    </xf>
    <xf numFmtId="187" fontId="19" fillId="0" borderId="0" xfId="0" applyNumberFormat="1" applyFont="1" applyBorder="1" applyAlignment="1">
      <alignment horizontal="center"/>
    </xf>
    <xf numFmtId="187" fontId="19" fillId="0" borderId="0" xfId="0" applyNumberFormat="1" applyFont="1" applyBorder="1" applyAlignment="1">
      <alignment horizontal="center" vertical="center"/>
    </xf>
    <xf numFmtId="0" fontId="73" fillId="35" borderId="0" xfId="0" applyFont="1" applyFill="1" applyBorder="1" applyAlignment="1">
      <alignment horizontal="center" vertical="center" wrapText="1"/>
    </xf>
    <xf numFmtId="2" fontId="73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20" fillId="35" borderId="0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left" vertical="center"/>
    </xf>
    <xf numFmtId="2" fontId="9" fillId="35" borderId="13" xfId="0" applyNumberFormat="1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left" vertical="center"/>
    </xf>
    <xf numFmtId="2" fontId="9" fillId="35" borderId="14" xfId="0" applyNumberFormat="1" applyFont="1" applyFill="1" applyBorder="1" applyAlignment="1">
      <alignment horizontal="left" vertical="center"/>
    </xf>
    <xf numFmtId="2" fontId="9" fillId="35" borderId="15" xfId="0" applyNumberFormat="1" applyFont="1" applyFill="1" applyBorder="1" applyAlignment="1">
      <alignment horizontal="left" vertical="center"/>
    </xf>
    <xf numFmtId="0" fontId="22" fillId="33" borderId="16" xfId="55" applyFont="1" applyFill="1" applyBorder="1" applyAlignment="1">
      <alignment horizontal="left" wrapText="1"/>
      <protection/>
    </xf>
    <xf numFmtId="0" fontId="4" fillId="35" borderId="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2" fontId="17" fillId="3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21" fillId="33" borderId="18" xfId="55" applyFont="1" applyFill="1" applyBorder="1" applyAlignment="1">
      <alignment horizontal="center" vertical="center" wrapText="1"/>
      <protection/>
    </xf>
    <xf numFmtId="0" fontId="14" fillId="33" borderId="15" xfId="55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center" vertical="center"/>
    </xf>
    <xf numFmtId="2" fontId="9" fillId="35" borderId="17" xfId="0" applyNumberFormat="1" applyFont="1" applyFill="1" applyBorder="1" applyAlignment="1">
      <alignment horizontal="left" vertical="center"/>
    </xf>
    <xf numFmtId="2" fontId="9" fillId="35" borderId="0" xfId="0" applyNumberFormat="1" applyFont="1" applyFill="1" applyBorder="1" applyAlignment="1">
      <alignment horizontal="center" vertical="center"/>
    </xf>
    <xf numFmtId="0" fontId="22" fillId="33" borderId="10" xfId="55" applyFont="1" applyFill="1" applyBorder="1" applyAlignment="1">
      <alignment horizontal="left" wrapText="1"/>
      <protection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5" fillId="0" borderId="0" xfId="0" applyFont="1" applyAlignment="1">
      <alignment horizontal="left"/>
    </xf>
    <xf numFmtId="187" fontId="16" fillId="35" borderId="12" xfId="0" applyNumberFormat="1" applyFont="1" applyFill="1" applyBorder="1" applyAlignment="1">
      <alignment horizontal="center" vertical="center"/>
    </xf>
    <xf numFmtId="187" fontId="16" fillId="35" borderId="19" xfId="0" applyNumberFormat="1" applyFont="1" applyFill="1" applyBorder="1" applyAlignment="1">
      <alignment horizontal="center" vertical="center"/>
    </xf>
    <xf numFmtId="187" fontId="16" fillId="35" borderId="13" xfId="0" applyNumberFormat="1" applyFont="1" applyFill="1" applyBorder="1" applyAlignment="1">
      <alignment horizontal="center" vertical="center"/>
    </xf>
    <xf numFmtId="187" fontId="16" fillId="35" borderId="0" xfId="0" applyNumberFormat="1" applyFont="1" applyFill="1" applyBorder="1" applyAlignment="1">
      <alignment horizontal="center" vertical="center"/>
    </xf>
    <xf numFmtId="2" fontId="9" fillId="35" borderId="20" xfId="0" applyNumberFormat="1" applyFont="1" applyFill="1" applyBorder="1" applyAlignment="1">
      <alignment horizontal="left" vertical="center"/>
    </xf>
    <xf numFmtId="2" fontId="10" fillId="35" borderId="14" xfId="0" applyNumberFormat="1" applyFont="1" applyFill="1" applyBorder="1" applyAlignment="1">
      <alignment horizontal="left" vertical="center"/>
    </xf>
    <xf numFmtId="2" fontId="10" fillId="35" borderId="13" xfId="0" applyNumberFormat="1" applyFont="1" applyFill="1" applyBorder="1" applyAlignment="1">
      <alignment horizontal="left" vertical="center"/>
    </xf>
    <xf numFmtId="2" fontId="9" fillId="35" borderId="21" xfId="0" applyNumberFormat="1" applyFont="1" applyFill="1" applyBorder="1" applyAlignment="1">
      <alignment horizontal="left" vertical="center"/>
    </xf>
    <xf numFmtId="187" fontId="16" fillId="35" borderId="22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top"/>
    </xf>
    <xf numFmtId="187" fontId="16" fillId="35" borderId="20" xfId="0" applyNumberFormat="1" applyFont="1" applyFill="1" applyBorder="1" applyAlignment="1">
      <alignment horizontal="center" vertical="center"/>
    </xf>
    <xf numFmtId="187" fontId="16" fillId="35" borderId="17" xfId="0" applyNumberFormat="1" applyFont="1" applyFill="1" applyBorder="1" applyAlignment="1">
      <alignment horizontal="center" vertical="center"/>
    </xf>
    <xf numFmtId="187" fontId="17" fillId="35" borderId="1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87" fontId="17" fillId="35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4" fillId="35" borderId="16" xfId="55" applyFont="1" applyFill="1" applyBorder="1" applyAlignment="1">
      <alignment horizontal="center" vertical="center" wrapText="1"/>
      <protection/>
    </xf>
    <xf numFmtId="187" fontId="24" fillId="36" borderId="10" xfId="0" applyNumberFormat="1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vertical="center"/>
    </xf>
    <xf numFmtId="0" fontId="73" fillId="35" borderId="0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73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14" fillId="33" borderId="20" xfId="55" applyFont="1" applyFill="1" applyBorder="1" applyAlignment="1">
      <alignment horizontal="left" vertical="center" wrapText="1"/>
      <protection/>
    </xf>
    <xf numFmtId="0" fontId="14" fillId="33" borderId="13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26" fillId="33" borderId="23" xfId="55" applyFont="1" applyFill="1" applyBorder="1" applyAlignment="1">
      <alignment horizontal="center" vertical="center" wrapText="1"/>
      <protection/>
    </xf>
    <xf numFmtId="0" fontId="26" fillId="33" borderId="16" xfId="55" applyFont="1" applyFill="1" applyBorder="1" applyAlignment="1">
      <alignment horizontal="center" vertical="center" wrapText="1"/>
      <protection/>
    </xf>
    <xf numFmtId="0" fontId="27" fillId="33" borderId="16" xfId="55" applyFont="1" applyFill="1" applyBorder="1" applyAlignment="1">
      <alignment horizontal="center" vertical="center" wrapText="1"/>
      <protection/>
    </xf>
    <xf numFmtId="0" fontId="28" fillId="33" borderId="16" xfId="55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73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left" vertical="center" wrapText="1"/>
    </xf>
    <xf numFmtId="187" fontId="17" fillId="35" borderId="0" xfId="0" applyNumberFormat="1" applyFont="1" applyFill="1" applyBorder="1" applyAlignment="1">
      <alignment horizontal="center" vertical="center"/>
    </xf>
    <xf numFmtId="0" fontId="26" fillId="33" borderId="10" xfId="55" applyFont="1" applyFill="1" applyBorder="1" applyAlignment="1">
      <alignment horizontal="center" vertical="center" wrapText="1"/>
      <protection/>
    </xf>
    <xf numFmtId="0" fontId="27" fillId="33" borderId="10" xfId="55" applyFont="1" applyFill="1" applyBorder="1" applyAlignment="1">
      <alignment horizontal="center" vertical="center" wrapText="1"/>
      <protection/>
    </xf>
    <xf numFmtId="0" fontId="28" fillId="33" borderId="10" xfId="55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left" vertical="center"/>
    </xf>
    <xf numFmtId="0" fontId="12" fillId="33" borderId="10" xfId="55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top"/>
    </xf>
    <xf numFmtId="187" fontId="20" fillId="34" borderId="10" xfId="0" applyNumberFormat="1" applyFont="1" applyFill="1" applyBorder="1" applyAlignment="1">
      <alignment horizontal="center" vertical="center"/>
    </xf>
    <xf numFmtId="0" fontId="14" fillId="33" borderId="0" xfId="55" applyFont="1" applyFill="1" applyBorder="1" applyAlignment="1">
      <alignment horizontal="left" vertical="center" wrapText="1"/>
      <protection/>
    </xf>
    <xf numFmtId="0" fontId="77" fillId="35" borderId="10" xfId="0" applyFont="1" applyFill="1" applyBorder="1" applyAlignment="1">
      <alignment vertical="center"/>
    </xf>
    <xf numFmtId="0" fontId="77" fillId="35" borderId="10" xfId="0" applyFont="1" applyFill="1" applyBorder="1" applyAlignment="1">
      <alignment horizontal="center" vertical="center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7" fillId="35" borderId="10" xfId="0" applyFont="1" applyFill="1" applyBorder="1" applyAlignment="1">
      <alignment vertical="center" wrapText="1"/>
    </xf>
    <xf numFmtId="0" fontId="77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left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vertical="center" wrapText="1"/>
    </xf>
    <xf numFmtId="0" fontId="29" fillId="0" borderId="15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4" fillId="33" borderId="21" xfId="55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 horizontal="center" vertical="center"/>
    </xf>
    <xf numFmtId="0" fontId="73" fillId="35" borderId="16" xfId="0" applyFont="1" applyFill="1" applyBorder="1" applyAlignment="1">
      <alignment vertical="center"/>
    </xf>
    <xf numFmtId="0" fontId="79" fillId="35" borderId="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left" vertical="center"/>
    </xf>
    <xf numFmtId="187" fontId="16" fillId="35" borderId="23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2" fontId="11" fillId="35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36" borderId="17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2" fillId="33" borderId="14" xfId="55" applyFont="1" applyFill="1" applyBorder="1" applyAlignment="1">
      <alignment horizontal="left" wrapText="1"/>
      <protection/>
    </xf>
    <xf numFmtId="0" fontId="22" fillId="33" borderId="12" xfId="55" applyFont="1" applyFill="1" applyBorder="1" applyAlignment="1">
      <alignment horizontal="left" wrapText="1"/>
      <protection/>
    </xf>
    <xf numFmtId="0" fontId="19" fillId="0" borderId="0" xfId="0" applyFont="1" applyAlignment="1">
      <alignment horizontal="center"/>
    </xf>
    <xf numFmtId="0" fontId="7" fillId="37" borderId="0" xfId="0" applyFont="1" applyFill="1" applyAlignment="1">
      <alignment horizontal="center"/>
    </xf>
    <xf numFmtId="0" fontId="73" fillId="35" borderId="16" xfId="0" applyFont="1" applyFill="1" applyBorder="1" applyAlignment="1">
      <alignment horizontal="center" vertical="center"/>
    </xf>
    <xf numFmtId="0" fontId="73" fillId="35" borderId="24" xfId="0" applyFont="1" applyFill="1" applyBorder="1" applyAlignment="1">
      <alignment horizontal="center" vertical="center"/>
    </xf>
    <xf numFmtId="187" fontId="19" fillId="0" borderId="16" xfId="0" applyNumberFormat="1" applyFont="1" applyBorder="1" applyAlignment="1">
      <alignment horizontal="center" vertical="center"/>
    </xf>
    <xf numFmtId="187" fontId="19" fillId="0" borderId="24" xfId="0" applyNumberFormat="1" applyFont="1" applyBorder="1" applyAlignment="1">
      <alignment horizontal="center" vertical="center"/>
    </xf>
    <xf numFmtId="0" fontId="73" fillId="35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/>
    </xf>
    <xf numFmtId="0" fontId="80" fillId="0" borderId="0" xfId="0" applyFont="1" applyAlignment="1">
      <alignment horizontal="center"/>
    </xf>
    <xf numFmtId="187" fontId="12" fillId="0" borderId="16" xfId="0" applyNumberFormat="1" applyFont="1" applyBorder="1" applyAlignment="1">
      <alignment horizontal="center" vertical="center"/>
    </xf>
    <xf numFmtId="187" fontId="12" fillId="0" borderId="2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73" fillId="35" borderId="16" xfId="0" applyFont="1" applyFill="1" applyBorder="1" applyAlignment="1">
      <alignment horizontal="left" vertical="center"/>
    </xf>
    <xf numFmtId="0" fontId="73" fillId="35" borderId="2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73" fillId="35" borderId="0" xfId="0" applyFont="1" applyFill="1" applyBorder="1" applyAlignment="1">
      <alignment horizontal="left" vertical="center" wrapText="1"/>
    </xf>
    <xf numFmtId="0" fontId="73" fillId="35" borderId="0" xfId="0" applyFont="1" applyFill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0" fontId="81" fillId="35" borderId="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73" fillId="0" borderId="10" xfId="0" applyFont="1" applyBorder="1" applyAlignment="1">
      <alignment horizontal="left" vertical="center"/>
    </xf>
    <xf numFmtId="0" fontId="73" fillId="0" borderId="16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73" fillId="0" borderId="16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187" fontId="19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187" fontId="16" fillId="36" borderId="14" xfId="0" applyNumberFormat="1" applyFont="1" applyFill="1" applyBorder="1" applyAlignment="1">
      <alignment horizontal="center" vertical="center"/>
    </xf>
    <xf numFmtId="187" fontId="16" fillId="36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33" borderId="13" xfId="55" applyFont="1" applyFill="1" applyBorder="1" applyAlignment="1">
      <alignment horizontal="left" vertical="center" wrapText="1"/>
      <protection/>
    </xf>
    <xf numFmtId="0" fontId="14" fillId="36" borderId="13" xfId="0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6</xdr:row>
      <xdr:rowOff>47625</xdr:rowOff>
    </xdr:from>
    <xdr:to>
      <xdr:col>4</xdr:col>
      <xdr:colOff>600075</xdr:colOff>
      <xdr:row>6</xdr:row>
      <xdr:rowOff>304800</xdr:rowOff>
    </xdr:to>
    <xdr:pic>
      <xdr:nvPicPr>
        <xdr:cNvPr id="1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247775"/>
          <a:ext cx="438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6</xdr:row>
      <xdr:rowOff>57150</xdr:rowOff>
    </xdr:from>
    <xdr:to>
      <xdr:col>6</xdr:col>
      <xdr:colOff>619125</xdr:colOff>
      <xdr:row>6</xdr:row>
      <xdr:rowOff>295275</xdr:rowOff>
    </xdr:to>
    <xdr:pic>
      <xdr:nvPicPr>
        <xdr:cNvPr id="2" name="Picture 19" descr="брусья-девочк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5730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6</xdr:row>
      <xdr:rowOff>38100</xdr:rowOff>
    </xdr:from>
    <xdr:to>
      <xdr:col>8</xdr:col>
      <xdr:colOff>600075</xdr:colOff>
      <xdr:row>6</xdr:row>
      <xdr:rowOff>304800</xdr:rowOff>
    </xdr:to>
    <xdr:pic>
      <xdr:nvPicPr>
        <xdr:cNvPr id="3" name="Picture 20" descr="бревн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12382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</xdr:row>
      <xdr:rowOff>28575</xdr:rowOff>
    </xdr:from>
    <xdr:to>
      <xdr:col>10</xdr:col>
      <xdr:colOff>609600</xdr:colOff>
      <xdr:row>6</xdr:row>
      <xdr:rowOff>276225</xdr:rowOff>
    </xdr:to>
    <xdr:pic>
      <xdr:nvPicPr>
        <xdr:cNvPr id="4" name="Picture 21" descr="вольны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122872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1</xdr:col>
      <xdr:colOff>714375</xdr:colOff>
      <xdr:row>3</xdr:row>
      <xdr:rowOff>133350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171450"/>
          <a:ext cx="1076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6</xdr:row>
      <xdr:rowOff>95250</xdr:rowOff>
    </xdr:from>
    <xdr:to>
      <xdr:col>4</xdr:col>
      <xdr:colOff>381000</xdr:colOff>
      <xdr:row>6</xdr:row>
      <xdr:rowOff>95250</xdr:rowOff>
    </xdr:to>
    <xdr:pic>
      <xdr:nvPicPr>
        <xdr:cNvPr id="6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29540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26</xdr:row>
      <xdr:rowOff>0</xdr:rowOff>
    </xdr:from>
    <xdr:to>
      <xdr:col>4</xdr:col>
      <xdr:colOff>381000</xdr:colOff>
      <xdr:row>26</xdr:row>
      <xdr:rowOff>0</xdr:rowOff>
    </xdr:to>
    <xdr:pic>
      <xdr:nvPicPr>
        <xdr:cNvPr id="7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634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22</xdr:row>
      <xdr:rowOff>38100</xdr:rowOff>
    </xdr:from>
    <xdr:to>
      <xdr:col>4</xdr:col>
      <xdr:colOff>619125</xdr:colOff>
      <xdr:row>22</xdr:row>
      <xdr:rowOff>295275</xdr:rowOff>
    </xdr:to>
    <xdr:pic>
      <xdr:nvPicPr>
        <xdr:cNvPr id="8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295900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22</xdr:row>
      <xdr:rowOff>38100</xdr:rowOff>
    </xdr:from>
    <xdr:to>
      <xdr:col>6</xdr:col>
      <xdr:colOff>619125</xdr:colOff>
      <xdr:row>22</xdr:row>
      <xdr:rowOff>304800</xdr:rowOff>
    </xdr:to>
    <xdr:pic>
      <xdr:nvPicPr>
        <xdr:cNvPr id="9" name="Picture 19" descr="брусья-девочк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5295900"/>
          <a:ext cx="476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22</xdr:row>
      <xdr:rowOff>38100</xdr:rowOff>
    </xdr:from>
    <xdr:to>
      <xdr:col>8</xdr:col>
      <xdr:colOff>600075</xdr:colOff>
      <xdr:row>22</xdr:row>
      <xdr:rowOff>304800</xdr:rowOff>
    </xdr:to>
    <xdr:pic>
      <xdr:nvPicPr>
        <xdr:cNvPr id="10" name="Picture 20" descr="бревн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0" y="52959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22</xdr:row>
      <xdr:rowOff>28575</xdr:rowOff>
    </xdr:from>
    <xdr:to>
      <xdr:col>10</xdr:col>
      <xdr:colOff>619125</xdr:colOff>
      <xdr:row>22</xdr:row>
      <xdr:rowOff>276225</xdr:rowOff>
    </xdr:to>
    <xdr:pic>
      <xdr:nvPicPr>
        <xdr:cNvPr id="11" name="Picture 21" descr="вольны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528637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95250</xdr:rowOff>
    </xdr:from>
    <xdr:to>
      <xdr:col>4</xdr:col>
      <xdr:colOff>381000</xdr:colOff>
      <xdr:row>22</xdr:row>
      <xdr:rowOff>95250</xdr:rowOff>
    </xdr:to>
    <xdr:pic>
      <xdr:nvPicPr>
        <xdr:cNvPr id="12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3530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27</xdr:row>
      <xdr:rowOff>0</xdr:rowOff>
    </xdr:from>
    <xdr:to>
      <xdr:col>16</xdr:col>
      <xdr:colOff>485775</xdr:colOff>
      <xdr:row>27</xdr:row>
      <xdr:rowOff>0</xdr:rowOff>
    </xdr:to>
    <xdr:pic>
      <xdr:nvPicPr>
        <xdr:cNvPr id="13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65913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485775</xdr:colOff>
      <xdr:row>26</xdr:row>
      <xdr:rowOff>0</xdr:rowOff>
    </xdr:to>
    <xdr:pic>
      <xdr:nvPicPr>
        <xdr:cNvPr id="14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63436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476250</xdr:colOff>
      <xdr:row>26</xdr:row>
      <xdr:rowOff>0</xdr:rowOff>
    </xdr:to>
    <xdr:pic>
      <xdr:nvPicPr>
        <xdr:cNvPr id="15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63436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</xdr:row>
      <xdr:rowOff>200025</xdr:rowOff>
    </xdr:from>
    <xdr:to>
      <xdr:col>16</xdr:col>
      <xdr:colOff>504825</xdr:colOff>
      <xdr:row>29</xdr:row>
      <xdr:rowOff>200025</xdr:rowOff>
    </xdr:to>
    <xdr:pic>
      <xdr:nvPicPr>
        <xdr:cNvPr id="16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72866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495300</xdr:colOff>
      <xdr:row>26</xdr:row>
      <xdr:rowOff>0</xdr:rowOff>
    </xdr:to>
    <xdr:pic>
      <xdr:nvPicPr>
        <xdr:cNvPr id="17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634365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16</xdr:col>
      <xdr:colOff>485775</xdr:colOff>
      <xdr:row>26</xdr:row>
      <xdr:rowOff>0</xdr:rowOff>
    </xdr:to>
    <xdr:pic>
      <xdr:nvPicPr>
        <xdr:cNvPr id="18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39550" y="63436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4</xdr:row>
      <xdr:rowOff>142875</xdr:rowOff>
    </xdr:from>
    <xdr:to>
      <xdr:col>5</xdr:col>
      <xdr:colOff>561975</xdr:colOff>
      <xdr:row>5</xdr:row>
      <xdr:rowOff>209550</xdr:rowOff>
    </xdr:to>
    <xdr:pic>
      <xdr:nvPicPr>
        <xdr:cNvPr id="1" name="Picture 19" descr="брусья-девоч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42975"/>
          <a:ext cx="466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13</xdr:row>
      <xdr:rowOff>19050</xdr:rowOff>
    </xdr:from>
    <xdr:to>
      <xdr:col>12</xdr:col>
      <xdr:colOff>19050</xdr:colOff>
      <xdr:row>13</xdr:row>
      <xdr:rowOff>228600</xdr:rowOff>
    </xdr:to>
    <xdr:pic>
      <xdr:nvPicPr>
        <xdr:cNvPr id="2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2752725"/>
          <a:ext cx="5143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161925</xdr:rowOff>
    </xdr:from>
    <xdr:to>
      <xdr:col>11</xdr:col>
      <xdr:colOff>514350</xdr:colOff>
      <xdr:row>5</xdr:row>
      <xdr:rowOff>209550</xdr:rowOff>
    </xdr:to>
    <xdr:pic>
      <xdr:nvPicPr>
        <xdr:cNvPr id="3" name="Picture 20" descr="бревн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9620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13</xdr:row>
      <xdr:rowOff>38100</xdr:rowOff>
    </xdr:from>
    <xdr:to>
      <xdr:col>5</xdr:col>
      <xdr:colOff>523875</xdr:colOff>
      <xdr:row>13</xdr:row>
      <xdr:rowOff>238125</xdr:rowOff>
    </xdr:to>
    <xdr:pic>
      <xdr:nvPicPr>
        <xdr:cNvPr id="4" name="Picture 21" descr="вольны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2771775"/>
          <a:ext cx="485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36</xdr:row>
      <xdr:rowOff>190500</xdr:rowOff>
    </xdr:from>
    <xdr:to>
      <xdr:col>5</xdr:col>
      <xdr:colOff>19050</xdr:colOff>
      <xdr:row>37</xdr:row>
      <xdr:rowOff>238125</xdr:rowOff>
    </xdr:to>
    <xdr:pic>
      <xdr:nvPicPr>
        <xdr:cNvPr id="5" name="Picture 19" descr="брусья-девочк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562850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36</xdr:row>
      <xdr:rowOff>190500</xdr:rowOff>
    </xdr:from>
    <xdr:to>
      <xdr:col>11</xdr:col>
      <xdr:colOff>485775</xdr:colOff>
      <xdr:row>37</xdr:row>
      <xdr:rowOff>219075</xdr:rowOff>
    </xdr:to>
    <xdr:pic>
      <xdr:nvPicPr>
        <xdr:cNvPr id="6" name="Picture 20" descr="бревн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7562850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45</xdr:row>
      <xdr:rowOff>9525</xdr:rowOff>
    </xdr:from>
    <xdr:to>
      <xdr:col>4</xdr:col>
      <xdr:colOff>476250</xdr:colOff>
      <xdr:row>45</xdr:row>
      <xdr:rowOff>238125</xdr:rowOff>
    </xdr:to>
    <xdr:pic>
      <xdr:nvPicPr>
        <xdr:cNvPr id="7" name="Picture 21" descr="вольны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05200" y="9496425"/>
          <a:ext cx="466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45</xdr:row>
      <xdr:rowOff>9525</xdr:rowOff>
    </xdr:from>
    <xdr:to>
      <xdr:col>11</xdr:col>
      <xdr:colOff>504825</xdr:colOff>
      <xdr:row>45</xdr:row>
      <xdr:rowOff>219075</xdr:rowOff>
    </xdr:to>
    <xdr:pic>
      <xdr:nvPicPr>
        <xdr:cNvPr id="8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496425"/>
          <a:ext cx="476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6</xdr:row>
      <xdr:rowOff>95250</xdr:rowOff>
    </xdr:from>
    <xdr:to>
      <xdr:col>4</xdr:col>
      <xdr:colOff>276225</xdr:colOff>
      <xdr:row>6</xdr:row>
      <xdr:rowOff>95250</xdr:rowOff>
    </xdr:to>
    <xdr:pic>
      <xdr:nvPicPr>
        <xdr:cNvPr id="9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3430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6</xdr:row>
      <xdr:rowOff>95250</xdr:rowOff>
    </xdr:from>
    <xdr:to>
      <xdr:col>11</xdr:col>
      <xdr:colOff>276225</xdr:colOff>
      <xdr:row>6</xdr:row>
      <xdr:rowOff>95250</xdr:rowOff>
    </xdr:to>
    <xdr:pic>
      <xdr:nvPicPr>
        <xdr:cNvPr id="10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13430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14</xdr:row>
      <xdr:rowOff>95250</xdr:rowOff>
    </xdr:from>
    <xdr:to>
      <xdr:col>4</xdr:col>
      <xdr:colOff>276225</xdr:colOff>
      <xdr:row>14</xdr:row>
      <xdr:rowOff>95250</xdr:rowOff>
    </xdr:to>
    <xdr:pic>
      <xdr:nvPicPr>
        <xdr:cNvPr id="11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306705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38</xdr:row>
      <xdr:rowOff>95250</xdr:rowOff>
    </xdr:from>
    <xdr:to>
      <xdr:col>4</xdr:col>
      <xdr:colOff>276225</xdr:colOff>
      <xdr:row>38</xdr:row>
      <xdr:rowOff>95250</xdr:rowOff>
    </xdr:to>
    <xdr:pic>
      <xdr:nvPicPr>
        <xdr:cNvPr id="12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79248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38</xdr:row>
      <xdr:rowOff>95250</xdr:rowOff>
    </xdr:from>
    <xdr:to>
      <xdr:col>11</xdr:col>
      <xdr:colOff>276225</xdr:colOff>
      <xdr:row>38</xdr:row>
      <xdr:rowOff>95250</xdr:rowOff>
    </xdr:to>
    <xdr:pic>
      <xdr:nvPicPr>
        <xdr:cNvPr id="13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7924800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46</xdr:row>
      <xdr:rowOff>95250</xdr:rowOff>
    </xdr:from>
    <xdr:to>
      <xdr:col>4</xdr:col>
      <xdr:colOff>276225</xdr:colOff>
      <xdr:row>46</xdr:row>
      <xdr:rowOff>95250</xdr:rowOff>
    </xdr:to>
    <xdr:pic>
      <xdr:nvPicPr>
        <xdr:cNvPr id="14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9839325"/>
          <a:ext cx="304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46</xdr:row>
      <xdr:rowOff>95250</xdr:rowOff>
    </xdr:from>
    <xdr:to>
      <xdr:col>10</xdr:col>
      <xdr:colOff>314325</xdr:colOff>
      <xdr:row>46</xdr:row>
      <xdr:rowOff>95250</xdr:rowOff>
    </xdr:to>
    <xdr:pic>
      <xdr:nvPicPr>
        <xdr:cNvPr id="15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98393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600075</xdr:colOff>
      <xdr:row>14</xdr:row>
      <xdr:rowOff>95250</xdr:rowOff>
    </xdr:from>
    <xdr:to>
      <xdr:col>10</xdr:col>
      <xdr:colOff>314325</xdr:colOff>
      <xdr:row>14</xdr:row>
      <xdr:rowOff>95250</xdr:rowOff>
    </xdr:to>
    <xdr:pic>
      <xdr:nvPicPr>
        <xdr:cNvPr id="16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3067050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0</xdr:rowOff>
    </xdr:from>
    <xdr:to>
      <xdr:col>4</xdr:col>
      <xdr:colOff>457200</xdr:colOff>
      <xdr:row>41</xdr:row>
      <xdr:rowOff>0</xdr:rowOff>
    </xdr:to>
    <xdr:pic>
      <xdr:nvPicPr>
        <xdr:cNvPr id="17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855345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41</xdr:row>
      <xdr:rowOff>0</xdr:rowOff>
    </xdr:from>
    <xdr:to>
      <xdr:col>11</xdr:col>
      <xdr:colOff>447675</xdr:colOff>
      <xdr:row>41</xdr:row>
      <xdr:rowOff>0</xdr:rowOff>
    </xdr:to>
    <xdr:pic>
      <xdr:nvPicPr>
        <xdr:cNvPr id="18" name="Picture 1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85534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5</xdr:row>
      <xdr:rowOff>28575</xdr:rowOff>
    </xdr:from>
    <xdr:to>
      <xdr:col>5</xdr:col>
      <xdr:colOff>247650</xdr:colOff>
      <xdr:row>5</xdr:row>
      <xdr:rowOff>314325</xdr:rowOff>
    </xdr:to>
    <xdr:pic>
      <xdr:nvPicPr>
        <xdr:cNvPr id="1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02870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5</xdr:row>
      <xdr:rowOff>28575</xdr:rowOff>
    </xdr:from>
    <xdr:to>
      <xdr:col>7</xdr:col>
      <xdr:colOff>228600</xdr:colOff>
      <xdr:row>5</xdr:row>
      <xdr:rowOff>304800</xdr:rowOff>
    </xdr:to>
    <xdr:pic>
      <xdr:nvPicPr>
        <xdr:cNvPr id="2" name="Picture 19" descr="брусья-девочки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028700"/>
          <a:ext cx="552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5</xdr:row>
      <xdr:rowOff>19050</xdr:rowOff>
    </xdr:from>
    <xdr:to>
      <xdr:col>9</xdr:col>
      <xdr:colOff>190500</xdr:colOff>
      <xdr:row>5</xdr:row>
      <xdr:rowOff>304800</xdr:rowOff>
    </xdr:to>
    <xdr:pic>
      <xdr:nvPicPr>
        <xdr:cNvPr id="3" name="Picture 20" descr="бревн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1019175"/>
          <a:ext cx="4476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5</xdr:row>
      <xdr:rowOff>19050</xdr:rowOff>
    </xdr:from>
    <xdr:to>
      <xdr:col>11</xdr:col>
      <xdr:colOff>238125</xdr:colOff>
      <xdr:row>5</xdr:row>
      <xdr:rowOff>304800</xdr:rowOff>
    </xdr:to>
    <xdr:pic>
      <xdr:nvPicPr>
        <xdr:cNvPr id="4" name="Picture 21" descr="вольные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81975" y="1019175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10</xdr:row>
      <xdr:rowOff>0</xdr:rowOff>
    </xdr:from>
    <xdr:to>
      <xdr:col>4</xdr:col>
      <xdr:colOff>476250</xdr:colOff>
      <xdr:row>10</xdr:row>
      <xdr:rowOff>0</xdr:rowOff>
    </xdr:to>
    <xdr:pic>
      <xdr:nvPicPr>
        <xdr:cNvPr id="5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3526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10</xdr:row>
      <xdr:rowOff>0</xdr:rowOff>
    </xdr:from>
    <xdr:to>
      <xdr:col>4</xdr:col>
      <xdr:colOff>476250</xdr:colOff>
      <xdr:row>10</xdr:row>
      <xdr:rowOff>0</xdr:rowOff>
    </xdr:to>
    <xdr:pic>
      <xdr:nvPicPr>
        <xdr:cNvPr id="6" name="Picture 18" descr="язы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2352675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81" zoomScaleSheetLayoutView="81" workbookViewId="0" topLeftCell="A1">
      <selection activeCell="Q1" sqref="Q1:AK35"/>
    </sheetView>
  </sheetViews>
  <sheetFormatPr defaultColWidth="9.140625" defaultRowHeight="15"/>
  <cols>
    <col min="1" max="1" width="9.00390625" style="0" customWidth="1"/>
    <col min="2" max="2" width="34.421875" style="0" customWidth="1"/>
    <col min="3" max="3" width="8.7109375" style="0" customWidth="1"/>
    <col min="4" max="4" width="11.8515625" style="0" customWidth="1"/>
    <col min="5" max="11" width="9.28125" style="0" customWidth="1"/>
    <col min="12" max="13" width="8.421875" style="0" customWidth="1"/>
    <col min="14" max="14" width="10.421875" style="0" customWidth="1"/>
    <col min="17" max="17" width="35.28125" style="0" customWidth="1"/>
    <col min="19" max="19" width="11.28125" style="0" customWidth="1"/>
    <col min="23" max="23" width="35.28125" style="0" customWidth="1"/>
    <col min="24" max="24" width="10.8515625" style="0" customWidth="1"/>
    <col min="25" max="25" width="13.28125" style="0" customWidth="1"/>
    <col min="28" max="28" width="31.28125" style="0" customWidth="1"/>
    <col min="29" max="29" width="9.140625" style="0" customWidth="1"/>
    <col min="30" max="30" width="11.7109375" style="0" customWidth="1"/>
    <col min="33" max="33" width="31.140625" style="0" customWidth="1"/>
    <col min="34" max="34" width="9.57421875" style="0" customWidth="1"/>
    <col min="35" max="36" width="11.421875" style="0" customWidth="1"/>
  </cols>
  <sheetData>
    <row r="1" spans="1:14" ht="15.7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5.75">
      <c r="A2" s="156" t="s">
        <v>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5.75">
      <c r="A3" s="156" t="s">
        <v>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>
      <c r="A5" s="159" t="s">
        <v>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.75">
      <c r="A6" s="13"/>
      <c r="B6" s="157" t="s">
        <v>22</v>
      </c>
      <c r="C6" s="157"/>
      <c r="D6" s="157"/>
      <c r="E6" s="157"/>
      <c r="F6" s="14"/>
      <c r="G6" s="14"/>
      <c r="H6" s="14"/>
      <c r="I6" s="14"/>
      <c r="J6" s="14"/>
      <c r="K6" s="14"/>
      <c r="L6" s="14"/>
      <c r="M6" s="14"/>
      <c r="N6" s="14"/>
    </row>
    <row r="7" spans="1:14" ht="27">
      <c r="A7" s="99" t="s">
        <v>10</v>
      </c>
      <c r="B7" s="100" t="s">
        <v>11</v>
      </c>
      <c r="C7" s="101" t="s">
        <v>12</v>
      </c>
      <c r="D7" s="101" t="s">
        <v>13</v>
      </c>
      <c r="E7" s="50" t="s">
        <v>0</v>
      </c>
      <c r="F7" s="102" t="s">
        <v>15</v>
      </c>
      <c r="G7" s="50" t="s">
        <v>0</v>
      </c>
      <c r="H7" s="103" t="s">
        <v>16</v>
      </c>
      <c r="I7" s="50" t="s">
        <v>0</v>
      </c>
      <c r="J7" s="102" t="s">
        <v>17</v>
      </c>
      <c r="K7" s="50" t="s">
        <v>0</v>
      </c>
      <c r="L7" s="102" t="s">
        <v>18</v>
      </c>
      <c r="M7" s="20" t="s">
        <v>4</v>
      </c>
      <c r="N7" s="21" t="s">
        <v>14</v>
      </c>
    </row>
    <row r="8" spans="1:14" ht="19.5" customHeight="1">
      <c r="A8" s="114">
        <v>1</v>
      </c>
      <c r="B8" s="86" t="s">
        <v>3</v>
      </c>
      <c r="C8" s="139">
        <v>2010</v>
      </c>
      <c r="D8" s="25" t="s">
        <v>23</v>
      </c>
      <c r="E8" s="48">
        <v>13.6</v>
      </c>
      <c r="F8" s="68">
        <v>12.35</v>
      </c>
      <c r="G8" s="46">
        <v>13.6</v>
      </c>
      <c r="H8" s="70">
        <v>10.7</v>
      </c>
      <c r="I8" s="48">
        <v>14.8</v>
      </c>
      <c r="J8" s="68">
        <v>12.1</v>
      </c>
      <c r="K8" s="46">
        <v>14.5</v>
      </c>
      <c r="L8" s="68">
        <v>12.15</v>
      </c>
      <c r="M8" s="45">
        <f aca="true" t="shared" si="0" ref="M8:M21">E8+G8+I8+K8</f>
        <v>56.5</v>
      </c>
      <c r="N8" s="116">
        <f aca="true" t="shared" si="1" ref="N8:N21">F8+H8+J8+L8</f>
        <v>47.3</v>
      </c>
    </row>
    <row r="9" spans="1:14" ht="19.5" customHeight="1">
      <c r="A9" s="83">
        <v>2</v>
      </c>
      <c r="B9" s="151" t="s">
        <v>34</v>
      </c>
      <c r="C9" s="152">
        <v>2009</v>
      </c>
      <c r="D9" s="152" t="s">
        <v>31</v>
      </c>
      <c r="E9" s="49">
        <v>12.4</v>
      </c>
      <c r="F9" s="69">
        <v>10.8</v>
      </c>
      <c r="G9" s="47">
        <v>11.5</v>
      </c>
      <c r="H9" s="71">
        <v>8.65</v>
      </c>
      <c r="I9" s="49">
        <v>13.7</v>
      </c>
      <c r="J9" s="69">
        <v>10.1</v>
      </c>
      <c r="K9" s="47">
        <v>13.3</v>
      </c>
      <c r="L9" s="69">
        <v>10.7</v>
      </c>
      <c r="M9" s="45">
        <f>E9+G9+I9+K9</f>
        <v>50.89999999999999</v>
      </c>
      <c r="N9" s="116">
        <f>F9+H9+J9+L9</f>
        <v>40.25</v>
      </c>
    </row>
    <row r="10" spans="1:15" ht="19.5" customHeight="1">
      <c r="A10" s="83">
        <v>3</v>
      </c>
      <c r="B10" s="65" t="s">
        <v>27</v>
      </c>
      <c r="C10" s="150">
        <v>2009</v>
      </c>
      <c r="D10" s="148" t="s">
        <v>28</v>
      </c>
      <c r="E10" s="48">
        <v>13.2</v>
      </c>
      <c r="F10" s="68">
        <v>11.6</v>
      </c>
      <c r="G10" s="46">
        <v>11.1</v>
      </c>
      <c r="H10" s="70">
        <v>8.8</v>
      </c>
      <c r="I10" s="48">
        <v>13.7</v>
      </c>
      <c r="J10" s="68">
        <v>9.45</v>
      </c>
      <c r="K10" s="46">
        <v>13.1</v>
      </c>
      <c r="L10" s="68">
        <v>10.4</v>
      </c>
      <c r="M10" s="45">
        <f>E10+G10+I10+K10</f>
        <v>51.1</v>
      </c>
      <c r="N10" s="116">
        <f>F10+H10+J10+L10</f>
        <v>40.25</v>
      </c>
      <c r="O10" s="27"/>
    </row>
    <row r="11" spans="1:15" ht="19.5" customHeight="1">
      <c r="A11" s="115">
        <v>4</v>
      </c>
      <c r="B11" s="65" t="s">
        <v>24</v>
      </c>
      <c r="C11" s="66">
        <v>2010</v>
      </c>
      <c r="D11" s="6" t="s">
        <v>23</v>
      </c>
      <c r="E11" s="49">
        <v>13.2</v>
      </c>
      <c r="F11" s="69">
        <v>11.65</v>
      </c>
      <c r="G11" s="48">
        <v>11</v>
      </c>
      <c r="H11" s="68">
        <v>6.05</v>
      </c>
      <c r="I11" s="49">
        <v>14.3</v>
      </c>
      <c r="J11" s="69">
        <v>10.8</v>
      </c>
      <c r="K11" s="47">
        <v>13.4</v>
      </c>
      <c r="L11" s="69">
        <v>11</v>
      </c>
      <c r="M11" s="45">
        <f t="shared" si="0"/>
        <v>51.9</v>
      </c>
      <c r="N11" s="116">
        <f t="shared" si="1"/>
        <v>39.5</v>
      </c>
      <c r="O11" s="27"/>
    </row>
    <row r="12" spans="1:15" ht="19.5" customHeight="1">
      <c r="A12" s="115">
        <v>5</v>
      </c>
      <c r="B12" s="65" t="s">
        <v>29</v>
      </c>
      <c r="C12" s="66">
        <v>2010</v>
      </c>
      <c r="D12" s="7" t="s">
        <v>30</v>
      </c>
      <c r="E12" s="48">
        <v>13.2</v>
      </c>
      <c r="F12" s="68">
        <v>11.65</v>
      </c>
      <c r="G12" s="47">
        <v>10.8</v>
      </c>
      <c r="H12" s="71">
        <v>6.65</v>
      </c>
      <c r="I12" s="48">
        <v>13.6</v>
      </c>
      <c r="J12" s="68">
        <v>9.6</v>
      </c>
      <c r="K12" s="46">
        <v>13.3</v>
      </c>
      <c r="L12" s="68">
        <v>10.75</v>
      </c>
      <c r="M12" s="45">
        <f t="shared" si="0"/>
        <v>50.900000000000006</v>
      </c>
      <c r="N12" s="116">
        <f t="shared" si="1"/>
        <v>38.65</v>
      </c>
      <c r="O12" s="27"/>
    </row>
    <row r="13" spans="1:14" ht="19.5" customHeight="1">
      <c r="A13" s="83">
        <v>6</v>
      </c>
      <c r="B13" s="105" t="s">
        <v>25</v>
      </c>
      <c r="C13" s="7">
        <v>2009</v>
      </c>
      <c r="D13" s="25" t="s">
        <v>23</v>
      </c>
      <c r="E13" s="48">
        <v>13.2</v>
      </c>
      <c r="F13" s="68">
        <v>11.6</v>
      </c>
      <c r="G13" s="48">
        <v>11.1</v>
      </c>
      <c r="H13" s="68">
        <v>7.1</v>
      </c>
      <c r="I13" s="48">
        <v>13.7</v>
      </c>
      <c r="J13" s="68">
        <v>9.5</v>
      </c>
      <c r="K13" s="48">
        <v>13.5</v>
      </c>
      <c r="L13" s="68">
        <v>9.9</v>
      </c>
      <c r="M13" s="45">
        <f t="shared" si="0"/>
        <v>51.5</v>
      </c>
      <c r="N13" s="116">
        <f t="shared" si="1"/>
        <v>38.1</v>
      </c>
    </row>
    <row r="14" spans="1:14" ht="19.5" customHeight="1">
      <c r="A14" s="83">
        <v>7</v>
      </c>
      <c r="B14" s="144" t="s">
        <v>36</v>
      </c>
      <c r="C14" s="66">
        <v>2010</v>
      </c>
      <c r="D14" s="25" t="s">
        <v>31</v>
      </c>
      <c r="E14" s="49">
        <v>12.4</v>
      </c>
      <c r="F14" s="69">
        <v>10.7</v>
      </c>
      <c r="G14" s="49">
        <v>11</v>
      </c>
      <c r="H14" s="69">
        <v>6.85</v>
      </c>
      <c r="I14" s="49">
        <v>13.3</v>
      </c>
      <c r="J14" s="69">
        <v>9.65</v>
      </c>
      <c r="K14" s="49">
        <v>12.6</v>
      </c>
      <c r="L14" s="69">
        <v>9.9</v>
      </c>
      <c r="M14" s="45">
        <f t="shared" si="0"/>
        <v>49.300000000000004</v>
      </c>
      <c r="N14" s="116">
        <f t="shared" si="1"/>
        <v>37.099999999999994</v>
      </c>
    </row>
    <row r="15" spans="1:14" ht="19.5" customHeight="1">
      <c r="A15" s="115">
        <v>8</v>
      </c>
      <c r="B15" s="86" t="s">
        <v>26</v>
      </c>
      <c r="C15" s="139">
        <v>2009</v>
      </c>
      <c r="D15" s="24" t="s">
        <v>23</v>
      </c>
      <c r="E15" s="48">
        <v>11.6</v>
      </c>
      <c r="F15" s="68">
        <v>9.75</v>
      </c>
      <c r="G15" s="46">
        <v>10.9</v>
      </c>
      <c r="H15" s="70">
        <v>7.5</v>
      </c>
      <c r="I15" s="48">
        <v>13</v>
      </c>
      <c r="J15" s="68">
        <v>9.45</v>
      </c>
      <c r="K15" s="48">
        <v>13</v>
      </c>
      <c r="L15" s="68">
        <v>10.2</v>
      </c>
      <c r="M15" s="45">
        <f t="shared" si="0"/>
        <v>48.5</v>
      </c>
      <c r="N15" s="116">
        <f t="shared" si="1"/>
        <v>36.9</v>
      </c>
    </row>
    <row r="16" spans="1:14" ht="19.5" customHeight="1">
      <c r="A16" s="115">
        <v>9</v>
      </c>
      <c r="B16" s="107" t="s">
        <v>35</v>
      </c>
      <c r="C16" s="7">
        <v>2009</v>
      </c>
      <c r="D16" s="25" t="s">
        <v>31</v>
      </c>
      <c r="E16" s="49">
        <v>12.4</v>
      </c>
      <c r="F16" s="147">
        <v>10.5</v>
      </c>
      <c r="G16" s="47">
        <v>10.8</v>
      </c>
      <c r="H16" s="71">
        <v>2.8</v>
      </c>
      <c r="I16" s="75">
        <v>13.4</v>
      </c>
      <c r="J16" s="76">
        <v>9.2</v>
      </c>
      <c r="K16" s="75">
        <v>12.3</v>
      </c>
      <c r="L16" s="76">
        <v>8.7</v>
      </c>
      <c r="M16" s="45">
        <f t="shared" si="0"/>
        <v>48.900000000000006</v>
      </c>
      <c r="N16" s="116">
        <f t="shared" si="1"/>
        <v>31.2</v>
      </c>
    </row>
    <row r="17" spans="1:14" ht="19.5" customHeight="1">
      <c r="A17" s="115">
        <v>10</v>
      </c>
      <c r="B17" s="106" t="s">
        <v>32</v>
      </c>
      <c r="C17" s="138">
        <v>2010</v>
      </c>
      <c r="D17" s="25" t="s">
        <v>30</v>
      </c>
      <c r="E17" s="48">
        <v>11.6</v>
      </c>
      <c r="F17" s="68">
        <v>10.45</v>
      </c>
      <c r="G17" s="46">
        <v>10.6</v>
      </c>
      <c r="H17" s="68">
        <v>2.35</v>
      </c>
      <c r="I17" s="46">
        <v>11.9</v>
      </c>
      <c r="J17" s="68">
        <v>6.7</v>
      </c>
      <c r="K17" s="46">
        <v>11.9</v>
      </c>
      <c r="L17" s="68">
        <v>7.9</v>
      </c>
      <c r="M17" s="45">
        <f t="shared" si="0"/>
        <v>46</v>
      </c>
      <c r="N17" s="116">
        <f t="shared" si="1"/>
        <v>27.4</v>
      </c>
    </row>
    <row r="18" spans="1:14" ht="19.5" customHeight="1">
      <c r="A18" s="115">
        <v>11</v>
      </c>
      <c r="B18" s="65" t="s">
        <v>58</v>
      </c>
      <c r="C18" s="66">
        <v>2009</v>
      </c>
      <c r="D18" s="7" t="s">
        <v>61</v>
      </c>
      <c r="E18" s="75">
        <v>1.5</v>
      </c>
      <c r="F18" s="76">
        <v>1</v>
      </c>
      <c r="G18" s="62">
        <v>10.6</v>
      </c>
      <c r="H18" s="79">
        <v>2</v>
      </c>
      <c r="I18" s="48">
        <v>10</v>
      </c>
      <c r="J18" s="68">
        <v>2.9</v>
      </c>
      <c r="K18" s="46">
        <v>11.1</v>
      </c>
      <c r="L18" s="68">
        <v>4.1</v>
      </c>
      <c r="M18" s="45">
        <f t="shared" si="0"/>
        <v>33.2</v>
      </c>
      <c r="N18" s="116">
        <f t="shared" si="1"/>
        <v>10</v>
      </c>
    </row>
    <row r="19" spans="1:14" ht="19.5" customHeight="1">
      <c r="A19" s="115">
        <v>12</v>
      </c>
      <c r="B19" s="105" t="s">
        <v>59</v>
      </c>
      <c r="C19" s="7">
        <v>2010</v>
      </c>
      <c r="D19" s="7" t="s">
        <v>61</v>
      </c>
      <c r="E19" s="48">
        <v>0</v>
      </c>
      <c r="F19" s="68">
        <v>0</v>
      </c>
      <c r="G19" s="46">
        <v>10.6</v>
      </c>
      <c r="H19" s="70">
        <v>1.8</v>
      </c>
      <c r="I19" s="48">
        <v>6</v>
      </c>
      <c r="J19" s="68">
        <v>2.35</v>
      </c>
      <c r="K19" s="46">
        <v>10.4</v>
      </c>
      <c r="L19" s="68">
        <v>1.4</v>
      </c>
      <c r="M19" s="45">
        <f t="shared" si="0"/>
        <v>27</v>
      </c>
      <c r="N19" s="116">
        <f t="shared" si="1"/>
        <v>5.550000000000001</v>
      </c>
    </row>
    <row r="20" spans="1:14" ht="19.5" customHeight="1">
      <c r="A20" s="115">
        <v>13</v>
      </c>
      <c r="B20" s="92" t="s">
        <v>60</v>
      </c>
      <c r="C20" s="7">
        <v>2011</v>
      </c>
      <c r="D20" s="7" t="s">
        <v>61</v>
      </c>
      <c r="E20" s="48">
        <v>11.6</v>
      </c>
      <c r="F20" s="68">
        <v>0</v>
      </c>
      <c r="G20" s="46">
        <v>10.5</v>
      </c>
      <c r="H20" s="70">
        <v>1.5</v>
      </c>
      <c r="I20" s="48">
        <v>6</v>
      </c>
      <c r="J20" s="68">
        <v>2</v>
      </c>
      <c r="K20" s="46">
        <v>10.4</v>
      </c>
      <c r="L20" s="68">
        <v>1.9</v>
      </c>
      <c r="M20" s="45">
        <f t="shared" si="0"/>
        <v>38.5</v>
      </c>
      <c r="N20" s="116">
        <f t="shared" si="1"/>
        <v>5.4</v>
      </c>
    </row>
    <row r="21" spans="1:14" ht="19.5" customHeight="1">
      <c r="A21" s="115">
        <v>14</v>
      </c>
      <c r="B21" s="106" t="s">
        <v>33</v>
      </c>
      <c r="C21" s="138">
        <v>2010</v>
      </c>
      <c r="D21" s="25" t="s">
        <v>30</v>
      </c>
      <c r="E21" s="48">
        <v>0</v>
      </c>
      <c r="F21" s="68">
        <v>0</v>
      </c>
      <c r="G21" s="46">
        <v>0</v>
      </c>
      <c r="H21" s="70">
        <v>0</v>
      </c>
      <c r="I21" s="48">
        <v>0</v>
      </c>
      <c r="J21" s="68">
        <v>0</v>
      </c>
      <c r="K21" s="46">
        <v>0</v>
      </c>
      <c r="L21" s="68">
        <v>0</v>
      </c>
      <c r="M21" s="45">
        <f t="shared" si="0"/>
        <v>0</v>
      </c>
      <c r="N21" s="116">
        <f t="shared" si="1"/>
        <v>0</v>
      </c>
    </row>
    <row r="22" spans="1:14" ht="19.5" customHeight="1">
      <c r="A22" s="13"/>
      <c r="B22" s="207" t="s">
        <v>47</v>
      </c>
      <c r="C22" s="207"/>
      <c r="D22" s="207"/>
      <c r="E22" s="207"/>
      <c r="F22" s="71"/>
      <c r="G22" s="47"/>
      <c r="H22" s="71"/>
      <c r="I22" s="47"/>
      <c r="J22" s="71"/>
      <c r="K22" s="47"/>
      <c r="L22" s="71"/>
      <c r="M22" s="47"/>
      <c r="N22" s="108"/>
    </row>
    <row r="23" spans="1:14" ht="27">
      <c r="A23" s="99" t="s">
        <v>10</v>
      </c>
      <c r="B23" s="109" t="s">
        <v>11</v>
      </c>
      <c r="C23" s="109" t="s">
        <v>12</v>
      </c>
      <c r="D23" s="109" t="s">
        <v>13</v>
      </c>
      <c r="E23" s="64" t="s">
        <v>0</v>
      </c>
      <c r="F23" s="110" t="s">
        <v>15</v>
      </c>
      <c r="G23" s="64" t="s">
        <v>0</v>
      </c>
      <c r="H23" s="111" t="s">
        <v>16</v>
      </c>
      <c r="I23" s="64" t="s">
        <v>0</v>
      </c>
      <c r="J23" s="110" t="s">
        <v>17</v>
      </c>
      <c r="K23" s="64" t="s">
        <v>0</v>
      </c>
      <c r="L23" s="110" t="s">
        <v>18</v>
      </c>
      <c r="M23" s="20" t="s">
        <v>4</v>
      </c>
      <c r="N23" s="21" t="s">
        <v>14</v>
      </c>
    </row>
    <row r="24" spans="1:14" ht="19.5" customHeight="1">
      <c r="A24" s="115">
        <v>1</v>
      </c>
      <c r="B24" s="92" t="s">
        <v>40</v>
      </c>
      <c r="C24" s="25">
        <v>2011</v>
      </c>
      <c r="D24" s="96" t="s">
        <v>28</v>
      </c>
      <c r="E24" s="48">
        <v>13.4</v>
      </c>
      <c r="F24" s="68">
        <v>12.1</v>
      </c>
      <c r="G24" s="46">
        <v>11.3</v>
      </c>
      <c r="H24" s="70">
        <v>9.6</v>
      </c>
      <c r="I24" s="48">
        <v>14.5</v>
      </c>
      <c r="J24" s="68">
        <v>11.8</v>
      </c>
      <c r="K24" s="46">
        <v>13.6</v>
      </c>
      <c r="L24" s="68">
        <v>11.5</v>
      </c>
      <c r="M24" s="45">
        <f aca="true" t="shared" si="2" ref="M24:N31">E24+G24+I24+K24</f>
        <v>52.800000000000004</v>
      </c>
      <c r="N24" s="116">
        <f t="shared" si="2"/>
        <v>45</v>
      </c>
    </row>
    <row r="25" spans="1:14" ht="19.5" customHeight="1">
      <c r="A25" s="115">
        <v>2</v>
      </c>
      <c r="B25" s="106" t="s">
        <v>1</v>
      </c>
      <c r="C25" s="96">
        <v>2011</v>
      </c>
      <c r="D25" s="24" t="s">
        <v>23</v>
      </c>
      <c r="E25" s="48">
        <v>13.4</v>
      </c>
      <c r="F25" s="68">
        <v>12.05</v>
      </c>
      <c r="G25" s="46">
        <v>13.3</v>
      </c>
      <c r="H25" s="70">
        <v>9</v>
      </c>
      <c r="I25" s="48">
        <v>14.6</v>
      </c>
      <c r="J25" s="68">
        <v>11.95</v>
      </c>
      <c r="K25" s="46">
        <v>14.3</v>
      </c>
      <c r="L25" s="68">
        <v>10.3</v>
      </c>
      <c r="M25" s="45">
        <f t="shared" si="2"/>
        <v>55.60000000000001</v>
      </c>
      <c r="N25" s="116">
        <f t="shared" si="2"/>
        <v>43.3</v>
      </c>
    </row>
    <row r="26" spans="1:14" ht="19.5" customHeight="1">
      <c r="A26" s="115">
        <v>3</v>
      </c>
      <c r="B26" s="113" t="s">
        <v>2</v>
      </c>
      <c r="C26" s="66">
        <v>2011</v>
      </c>
      <c r="D26" s="66" t="s">
        <v>31</v>
      </c>
      <c r="E26" s="48">
        <v>12.4</v>
      </c>
      <c r="F26" s="68">
        <v>10.8</v>
      </c>
      <c r="G26" s="72">
        <v>11.3</v>
      </c>
      <c r="H26" s="78">
        <v>9.3</v>
      </c>
      <c r="I26" s="48">
        <v>14.1</v>
      </c>
      <c r="J26" s="68">
        <v>11.55</v>
      </c>
      <c r="K26" s="46">
        <v>13.3</v>
      </c>
      <c r="L26" s="68">
        <v>11.2</v>
      </c>
      <c r="M26" s="45">
        <f t="shared" si="2"/>
        <v>51.10000000000001</v>
      </c>
      <c r="N26" s="116">
        <f t="shared" si="2"/>
        <v>42.85</v>
      </c>
    </row>
    <row r="27" spans="1:14" ht="19.5" customHeight="1">
      <c r="A27" s="115">
        <v>4</v>
      </c>
      <c r="B27" s="106" t="s">
        <v>37</v>
      </c>
      <c r="C27" s="24">
        <v>2011</v>
      </c>
      <c r="D27" s="25" t="s">
        <v>23</v>
      </c>
      <c r="E27" s="48">
        <v>13.2</v>
      </c>
      <c r="F27" s="70">
        <v>10.4</v>
      </c>
      <c r="G27" s="48">
        <v>11.3</v>
      </c>
      <c r="H27" s="68">
        <v>8.5</v>
      </c>
      <c r="I27" s="74">
        <v>14.5</v>
      </c>
      <c r="J27" s="68">
        <v>10.35</v>
      </c>
      <c r="K27" s="46">
        <v>13.5</v>
      </c>
      <c r="L27" s="68">
        <v>10.9</v>
      </c>
      <c r="M27" s="45">
        <f t="shared" si="2"/>
        <v>52.5</v>
      </c>
      <c r="N27" s="116">
        <f t="shared" si="2"/>
        <v>40.15</v>
      </c>
    </row>
    <row r="28" spans="1:14" ht="19.5" customHeight="1">
      <c r="A28" s="115">
        <v>5</v>
      </c>
      <c r="B28" s="112" t="s">
        <v>39</v>
      </c>
      <c r="C28" s="138">
        <v>2011</v>
      </c>
      <c r="D28" s="6" t="s">
        <v>23</v>
      </c>
      <c r="E28" s="48">
        <v>13.2</v>
      </c>
      <c r="F28" s="68">
        <v>10.2</v>
      </c>
      <c r="G28" s="62">
        <v>11.1</v>
      </c>
      <c r="H28" s="79">
        <v>7.15</v>
      </c>
      <c r="I28" s="48">
        <v>13.5</v>
      </c>
      <c r="J28" s="68">
        <v>10.3</v>
      </c>
      <c r="K28" s="46">
        <v>13.6</v>
      </c>
      <c r="L28" s="68">
        <v>10.2</v>
      </c>
      <c r="M28" s="45">
        <f t="shared" si="2"/>
        <v>51.4</v>
      </c>
      <c r="N28" s="116">
        <f t="shared" si="2"/>
        <v>37.85</v>
      </c>
    </row>
    <row r="29" spans="1:14" ht="19.5" customHeight="1">
      <c r="A29" s="115">
        <v>6</v>
      </c>
      <c r="B29" s="65" t="s">
        <v>41</v>
      </c>
      <c r="C29" s="66">
        <v>2011</v>
      </c>
      <c r="D29" s="131" t="s">
        <v>28</v>
      </c>
      <c r="E29" s="48">
        <v>12.4</v>
      </c>
      <c r="F29" s="68">
        <v>11</v>
      </c>
      <c r="G29" s="46">
        <v>10.8</v>
      </c>
      <c r="H29" s="70">
        <v>3.3</v>
      </c>
      <c r="I29" s="48">
        <v>13.4</v>
      </c>
      <c r="J29" s="68">
        <v>7.95</v>
      </c>
      <c r="K29" s="46">
        <v>13.3</v>
      </c>
      <c r="L29" s="68">
        <v>10.7</v>
      </c>
      <c r="M29" s="45">
        <f t="shared" si="2"/>
        <v>49.900000000000006</v>
      </c>
      <c r="N29" s="116">
        <f t="shared" si="2"/>
        <v>32.95</v>
      </c>
    </row>
    <row r="30" spans="1:14" ht="19.5" customHeight="1">
      <c r="A30" s="115">
        <v>7</v>
      </c>
      <c r="B30" s="86" t="s">
        <v>38</v>
      </c>
      <c r="C30" s="139">
        <v>2011</v>
      </c>
      <c r="D30" s="24" t="s">
        <v>23</v>
      </c>
      <c r="E30" s="48">
        <v>12.4</v>
      </c>
      <c r="F30" s="68">
        <v>10</v>
      </c>
      <c r="G30" s="46">
        <v>10.6</v>
      </c>
      <c r="H30" s="70">
        <v>1.85</v>
      </c>
      <c r="I30" s="48">
        <v>13.1</v>
      </c>
      <c r="J30" s="68">
        <v>8.35</v>
      </c>
      <c r="K30" s="46">
        <v>12.4</v>
      </c>
      <c r="L30" s="68">
        <v>9.45</v>
      </c>
      <c r="M30" s="45">
        <f t="shared" si="2"/>
        <v>48.5</v>
      </c>
      <c r="N30" s="116">
        <f t="shared" si="2"/>
        <v>29.65</v>
      </c>
    </row>
    <row r="31" spans="1:14" ht="19.5" customHeight="1">
      <c r="A31" s="115">
        <v>8</v>
      </c>
      <c r="B31" s="65" t="s">
        <v>42</v>
      </c>
      <c r="C31" s="66">
        <v>2011</v>
      </c>
      <c r="D31" s="66" t="s">
        <v>28</v>
      </c>
      <c r="E31" s="48">
        <v>12.4</v>
      </c>
      <c r="F31" s="68">
        <v>10.78</v>
      </c>
      <c r="G31" s="46">
        <v>10.6</v>
      </c>
      <c r="H31" s="70">
        <v>3</v>
      </c>
      <c r="I31" s="48">
        <v>12.8</v>
      </c>
      <c r="J31" s="68">
        <v>7.2</v>
      </c>
      <c r="K31" s="46">
        <v>12.4</v>
      </c>
      <c r="L31" s="68">
        <v>8.4</v>
      </c>
      <c r="M31" s="45">
        <f t="shared" si="2"/>
        <v>48.199999999999996</v>
      </c>
      <c r="N31" s="116">
        <f t="shared" si="2"/>
        <v>29.380000000000003</v>
      </c>
    </row>
    <row r="32" spans="1:14" ht="16.5">
      <c r="A32" s="29"/>
      <c r="B32" s="30"/>
      <c r="C32" s="31"/>
      <c r="D32" s="32"/>
      <c r="E32" s="33"/>
      <c r="F32" s="34"/>
      <c r="G32" s="33"/>
      <c r="H32" s="34"/>
      <c r="I32" s="33"/>
      <c r="J32" s="34"/>
      <c r="K32" s="33"/>
      <c r="L32" s="34"/>
      <c r="M32" s="35"/>
      <c r="N32" s="44"/>
    </row>
    <row r="33" spans="1:14" ht="15.75">
      <c r="A33" s="156" t="s">
        <v>19</v>
      </c>
      <c r="B33" s="156"/>
      <c r="C33" s="156"/>
      <c r="D33" s="156"/>
      <c r="E33" s="156"/>
      <c r="F33" s="104"/>
      <c r="G33" s="104"/>
      <c r="H33" s="10"/>
      <c r="I33" s="10"/>
      <c r="J33" s="10"/>
      <c r="K33" s="160" t="s">
        <v>20</v>
      </c>
      <c r="L33" s="160"/>
      <c r="M33" s="160"/>
      <c r="N33" s="160"/>
    </row>
    <row r="34" spans="1:14" ht="15.75">
      <c r="A34" s="8"/>
      <c r="B34" s="8"/>
      <c r="C34" s="8"/>
      <c r="D34" s="8"/>
      <c r="E34" s="8"/>
      <c r="F34" s="104"/>
      <c r="G34" s="104"/>
      <c r="H34" s="10"/>
      <c r="I34" s="10"/>
      <c r="J34" s="10"/>
      <c r="K34" s="55"/>
      <c r="L34" s="55"/>
      <c r="M34" s="55"/>
      <c r="N34" s="55"/>
    </row>
    <row r="35" spans="1:14" ht="15.75">
      <c r="A35" s="159" t="s">
        <v>21</v>
      </c>
      <c r="B35" s="159"/>
      <c r="C35" s="159"/>
      <c r="D35" s="159"/>
      <c r="E35" s="159"/>
      <c r="F35" s="104"/>
      <c r="G35" s="104"/>
      <c r="H35" s="10"/>
      <c r="I35" s="10"/>
      <c r="J35" s="10"/>
      <c r="K35" s="160" t="s">
        <v>5</v>
      </c>
      <c r="L35" s="160"/>
      <c r="M35" s="160"/>
      <c r="N35" s="160"/>
    </row>
    <row r="36" spans="1:14" ht="15.75">
      <c r="A36" s="54"/>
      <c r="B36" s="54"/>
      <c r="C36" s="54"/>
      <c r="D36" s="54"/>
      <c r="E36" s="54"/>
      <c r="F36" s="9"/>
      <c r="G36" s="9"/>
      <c r="H36" s="10"/>
      <c r="I36" s="10"/>
      <c r="J36" s="10"/>
      <c r="K36" s="67"/>
      <c r="L36" s="67"/>
      <c r="M36" s="67"/>
      <c r="N36" s="67"/>
    </row>
  </sheetData>
  <sheetProtection/>
  <mergeCells count="10">
    <mergeCell ref="A1:N1"/>
    <mergeCell ref="A3:N3"/>
    <mergeCell ref="A5:N5"/>
    <mergeCell ref="K33:N33"/>
    <mergeCell ref="K35:N35"/>
    <mergeCell ref="A35:E35"/>
    <mergeCell ref="B22:E22"/>
    <mergeCell ref="A2:N2"/>
    <mergeCell ref="B6:E6"/>
    <mergeCell ref="A33:E33"/>
  </mergeCells>
  <printOptions/>
  <pageMargins left="0.2362204724409449" right="0.2362204724409449" top="0.31496062992125984" bottom="0.1968503937007874" header="0.15748031496062992" footer="0.1574803149606299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8">
      <selection activeCell="H61" sqref="H61:H62"/>
    </sheetView>
  </sheetViews>
  <sheetFormatPr defaultColWidth="9.140625" defaultRowHeight="15"/>
  <cols>
    <col min="1" max="1" width="6.28125" style="0" customWidth="1"/>
    <col min="2" max="2" width="27.00390625" style="0" customWidth="1"/>
    <col min="3" max="3" width="8.28125" style="0" customWidth="1"/>
    <col min="4" max="4" width="10.8515625" style="0" customWidth="1"/>
    <col min="5" max="5" width="7.7109375" style="0" customWidth="1"/>
    <col min="6" max="6" width="9.421875" style="0" bestFit="1" customWidth="1"/>
    <col min="7" max="7" width="5.28125" style="0" customWidth="1"/>
    <col min="8" max="8" width="8.28125" style="0" customWidth="1"/>
    <col min="9" max="9" width="30.7109375" style="0" customWidth="1"/>
    <col min="10" max="10" width="9.00390625" style="0" customWidth="1"/>
    <col min="11" max="11" width="10.8515625" style="0" customWidth="1"/>
    <col min="12" max="12" width="8.00390625" style="0" customWidth="1"/>
  </cols>
  <sheetData>
    <row r="1" spans="1:13" ht="15.75">
      <c r="A1" s="158" t="s">
        <v>43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5.75">
      <c r="A2" s="156" t="s">
        <v>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2:13" ht="15.7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156" t="s">
        <v>45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2:13" ht="15.75">
      <c r="B5" s="166" t="s">
        <v>46</v>
      </c>
      <c r="C5" s="166"/>
      <c r="D5" s="166"/>
      <c r="E5" s="53"/>
      <c r="F5" s="53"/>
      <c r="G5" s="53"/>
      <c r="H5" s="53"/>
      <c r="I5" s="53"/>
      <c r="J5" s="53"/>
      <c r="K5" s="53"/>
      <c r="L5" s="53"/>
      <c r="M5" s="53"/>
    </row>
    <row r="6" ht="19.5" customHeight="1">
      <c r="B6" s="51"/>
    </row>
    <row r="7" spans="1:13" ht="27">
      <c r="A7" s="99" t="s">
        <v>10</v>
      </c>
      <c r="B7" s="109" t="s">
        <v>11</v>
      </c>
      <c r="C7" s="109" t="s">
        <v>12</v>
      </c>
      <c r="D7" s="109" t="s">
        <v>13</v>
      </c>
      <c r="E7" s="26" t="s">
        <v>0</v>
      </c>
      <c r="F7" s="23" t="s">
        <v>14</v>
      </c>
      <c r="G7" s="3"/>
      <c r="H7" s="99" t="s">
        <v>10</v>
      </c>
      <c r="I7" s="109" t="s">
        <v>11</v>
      </c>
      <c r="J7" s="109" t="s">
        <v>12</v>
      </c>
      <c r="K7" s="109" t="s">
        <v>13</v>
      </c>
      <c r="L7" s="26" t="s">
        <v>0</v>
      </c>
      <c r="M7" s="23" t="s">
        <v>14</v>
      </c>
    </row>
    <row r="8" spans="1:13" ht="15">
      <c r="A8" s="16">
        <v>1</v>
      </c>
      <c r="B8" s="86" t="s">
        <v>3</v>
      </c>
      <c r="C8" s="149">
        <v>2010</v>
      </c>
      <c r="D8" s="152" t="s">
        <v>23</v>
      </c>
      <c r="E8" s="15">
        <v>3.5</v>
      </c>
      <c r="F8" s="18">
        <v>10.725</v>
      </c>
      <c r="G8" s="1"/>
      <c r="H8" s="16">
        <v>1</v>
      </c>
      <c r="I8" s="86" t="s">
        <v>3</v>
      </c>
      <c r="J8" s="149">
        <v>2010</v>
      </c>
      <c r="K8" s="152" t="s">
        <v>23</v>
      </c>
      <c r="L8" s="17">
        <v>4.8</v>
      </c>
      <c r="M8" s="18">
        <v>12.05</v>
      </c>
    </row>
    <row r="9" spans="1:13" ht="15">
      <c r="A9" s="16">
        <v>2</v>
      </c>
      <c r="B9" s="65" t="s">
        <v>27</v>
      </c>
      <c r="C9" s="66">
        <v>2009</v>
      </c>
      <c r="D9" s="90" t="s">
        <v>28</v>
      </c>
      <c r="E9" s="15">
        <v>1</v>
      </c>
      <c r="F9" s="18">
        <v>8.55</v>
      </c>
      <c r="G9" s="1"/>
      <c r="H9" s="16">
        <v>2</v>
      </c>
      <c r="I9" s="65" t="s">
        <v>24</v>
      </c>
      <c r="J9" s="150">
        <v>2010</v>
      </c>
      <c r="K9" s="6" t="s">
        <v>23</v>
      </c>
      <c r="L9" s="17">
        <v>4.3</v>
      </c>
      <c r="M9" s="18">
        <v>10.15</v>
      </c>
    </row>
    <row r="10" spans="1:13" ht="15">
      <c r="A10" s="16">
        <v>3</v>
      </c>
      <c r="B10" s="86" t="s">
        <v>36</v>
      </c>
      <c r="C10" s="150">
        <v>2010</v>
      </c>
      <c r="D10" s="25" t="s">
        <v>31</v>
      </c>
      <c r="E10" s="15">
        <v>1.1</v>
      </c>
      <c r="F10" s="18">
        <v>8.425</v>
      </c>
      <c r="G10" s="1"/>
      <c r="H10" s="16">
        <v>3</v>
      </c>
      <c r="I10" s="107" t="s">
        <v>34</v>
      </c>
      <c r="J10" s="25">
        <v>2009</v>
      </c>
      <c r="K10" s="25" t="s">
        <v>31</v>
      </c>
      <c r="L10" s="17">
        <v>4.1</v>
      </c>
      <c r="M10" s="18">
        <v>10.125</v>
      </c>
    </row>
    <row r="11" spans="1:13" ht="15">
      <c r="A11" s="16">
        <v>4</v>
      </c>
      <c r="B11" s="151" t="s">
        <v>34</v>
      </c>
      <c r="C11" s="152">
        <v>2009</v>
      </c>
      <c r="D11" s="152" t="s">
        <v>31</v>
      </c>
      <c r="E11" s="15">
        <v>1.3</v>
      </c>
      <c r="F11" s="18">
        <v>7.2</v>
      </c>
      <c r="G11" s="1"/>
      <c r="H11" s="16">
        <v>4</v>
      </c>
      <c r="I11" s="86" t="s">
        <v>36</v>
      </c>
      <c r="J11" s="66">
        <v>2010</v>
      </c>
      <c r="K11" s="25" t="s">
        <v>31</v>
      </c>
      <c r="L11" s="17">
        <v>3.3</v>
      </c>
      <c r="M11" s="18">
        <v>10.05</v>
      </c>
    </row>
    <row r="12" spans="1:13" ht="15">
      <c r="A12" s="16">
        <v>5</v>
      </c>
      <c r="B12" s="105" t="s">
        <v>25</v>
      </c>
      <c r="C12" s="7">
        <v>2009</v>
      </c>
      <c r="D12" s="25" t="s">
        <v>23</v>
      </c>
      <c r="E12" s="15">
        <v>1</v>
      </c>
      <c r="F12" s="18">
        <v>7.175</v>
      </c>
      <c r="G12" s="1"/>
      <c r="H12" s="16">
        <v>5</v>
      </c>
      <c r="I12" s="105" t="s">
        <v>25</v>
      </c>
      <c r="J12" s="7">
        <v>2009</v>
      </c>
      <c r="K12" s="25" t="s">
        <v>23</v>
      </c>
      <c r="L12" s="17">
        <v>3.7</v>
      </c>
      <c r="M12" s="18">
        <v>9.475</v>
      </c>
    </row>
    <row r="13" spans="1:13" ht="15">
      <c r="A13" s="16">
        <v>6</v>
      </c>
      <c r="B13" s="86" t="s">
        <v>26</v>
      </c>
      <c r="C13" s="149">
        <v>2009</v>
      </c>
      <c r="D13" s="24" t="s">
        <v>23</v>
      </c>
      <c r="E13" s="15">
        <v>0.8</v>
      </c>
      <c r="F13" s="18">
        <v>3.325</v>
      </c>
      <c r="G13" s="1"/>
      <c r="H13" s="16">
        <v>6</v>
      </c>
      <c r="I13" s="65" t="s">
        <v>29</v>
      </c>
      <c r="J13" s="66">
        <v>2010</v>
      </c>
      <c r="K13" s="7" t="s">
        <v>30</v>
      </c>
      <c r="L13" s="17">
        <v>3.5</v>
      </c>
      <c r="M13" s="18">
        <v>9.125</v>
      </c>
    </row>
    <row r="14" spans="3:12" ht="18.75" customHeight="1">
      <c r="C14" s="2"/>
      <c r="D14" s="2"/>
      <c r="E14" s="5"/>
      <c r="F14" s="2"/>
      <c r="L14" s="42"/>
    </row>
    <row r="15" spans="1:13" ht="27">
      <c r="A15" s="99" t="s">
        <v>10</v>
      </c>
      <c r="B15" s="109" t="s">
        <v>11</v>
      </c>
      <c r="C15" s="109" t="s">
        <v>12</v>
      </c>
      <c r="D15" s="109" t="s">
        <v>13</v>
      </c>
      <c r="E15" s="26" t="s">
        <v>0</v>
      </c>
      <c r="F15" s="23" t="s">
        <v>14</v>
      </c>
      <c r="H15" s="99" t="s">
        <v>10</v>
      </c>
      <c r="I15" s="109" t="s">
        <v>11</v>
      </c>
      <c r="J15" s="109" t="s">
        <v>12</v>
      </c>
      <c r="K15" s="56" t="s">
        <v>0</v>
      </c>
      <c r="L15" s="26" t="s">
        <v>44</v>
      </c>
      <c r="M15" s="23" t="s">
        <v>14</v>
      </c>
    </row>
    <row r="16" spans="1:13" ht="15" customHeight="1">
      <c r="A16" s="16">
        <v>1</v>
      </c>
      <c r="B16" s="86" t="s">
        <v>3</v>
      </c>
      <c r="C16" s="149">
        <v>2010</v>
      </c>
      <c r="D16" s="152" t="s">
        <v>23</v>
      </c>
      <c r="E16" s="15">
        <v>4.4</v>
      </c>
      <c r="F16" s="18">
        <v>11.85</v>
      </c>
      <c r="H16" s="186">
        <v>1</v>
      </c>
      <c r="I16" s="178" t="s">
        <v>3</v>
      </c>
      <c r="J16" s="167">
        <v>2010</v>
      </c>
      <c r="K16" s="93">
        <v>3.6</v>
      </c>
      <c r="L16" s="18">
        <v>12.05</v>
      </c>
      <c r="M16" s="169">
        <f>(L16+L17)/2</f>
        <v>12.05</v>
      </c>
    </row>
    <row r="17" spans="1:13" ht="15.75" customHeight="1">
      <c r="A17" s="16">
        <v>2</v>
      </c>
      <c r="B17" s="65" t="s">
        <v>24</v>
      </c>
      <c r="C17" s="150">
        <v>2010</v>
      </c>
      <c r="D17" s="6" t="s">
        <v>23</v>
      </c>
      <c r="E17" s="15">
        <v>3.5</v>
      </c>
      <c r="F17" s="18">
        <v>11.05</v>
      </c>
      <c r="H17" s="186"/>
      <c r="I17" s="179"/>
      <c r="J17" s="168"/>
      <c r="K17" s="93">
        <v>3.4</v>
      </c>
      <c r="L17" s="18">
        <v>12.05</v>
      </c>
      <c r="M17" s="170"/>
    </row>
    <row r="18" spans="1:13" ht="15" customHeight="1">
      <c r="A18" s="16">
        <v>3</v>
      </c>
      <c r="B18" s="65" t="s">
        <v>29</v>
      </c>
      <c r="C18" s="66">
        <v>2010</v>
      </c>
      <c r="D18" s="7" t="s">
        <v>30</v>
      </c>
      <c r="E18" s="15">
        <v>3.3</v>
      </c>
      <c r="F18" s="18">
        <v>11</v>
      </c>
      <c r="H18" s="186">
        <v>2</v>
      </c>
      <c r="I18" s="190" t="s">
        <v>27</v>
      </c>
      <c r="J18" s="192">
        <v>2009</v>
      </c>
      <c r="K18" s="93">
        <v>3.4</v>
      </c>
      <c r="L18" s="18">
        <v>12.025</v>
      </c>
      <c r="M18" s="169">
        <f>(L18+L19)/2</f>
        <v>11.875</v>
      </c>
    </row>
    <row r="19" spans="1:13" ht="15" customHeight="1">
      <c r="A19" s="16">
        <v>4</v>
      </c>
      <c r="B19" s="107" t="s">
        <v>34</v>
      </c>
      <c r="C19" s="25">
        <v>2009</v>
      </c>
      <c r="D19" s="25" t="s">
        <v>31</v>
      </c>
      <c r="E19" s="15">
        <v>3.3</v>
      </c>
      <c r="F19" s="18">
        <v>10.25</v>
      </c>
      <c r="H19" s="186"/>
      <c r="I19" s="191"/>
      <c r="J19" s="193"/>
      <c r="K19" s="93">
        <v>3.2</v>
      </c>
      <c r="L19" s="18">
        <v>11.725</v>
      </c>
      <c r="M19" s="170"/>
    </row>
    <row r="20" spans="1:13" ht="15.75" customHeight="1">
      <c r="A20" s="16">
        <v>5</v>
      </c>
      <c r="B20" s="86" t="s">
        <v>26</v>
      </c>
      <c r="C20" s="140">
        <v>2009</v>
      </c>
      <c r="D20" s="24" t="s">
        <v>23</v>
      </c>
      <c r="E20" s="15">
        <v>3</v>
      </c>
      <c r="F20" s="18">
        <v>10.225</v>
      </c>
      <c r="H20" s="186">
        <v>3</v>
      </c>
      <c r="I20" s="190" t="s">
        <v>29</v>
      </c>
      <c r="J20" s="192">
        <v>2010</v>
      </c>
      <c r="K20" s="93">
        <v>3.4</v>
      </c>
      <c r="L20" s="18">
        <v>11.875</v>
      </c>
      <c r="M20" s="169">
        <f>(L20+L21)/2</f>
        <v>11.6875</v>
      </c>
    </row>
    <row r="21" spans="1:13" ht="15" customHeight="1">
      <c r="A21" s="16">
        <v>6</v>
      </c>
      <c r="B21" s="65" t="s">
        <v>27</v>
      </c>
      <c r="C21" s="150">
        <v>2009</v>
      </c>
      <c r="D21" s="90" t="s">
        <v>28</v>
      </c>
      <c r="E21" s="15">
        <v>3.1</v>
      </c>
      <c r="F21" s="18">
        <v>10.125</v>
      </c>
      <c r="H21" s="186"/>
      <c r="I21" s="191"/>
      <c r="J21" s="193"/>
      <c r="K21" s="93">
        <v>3.2</v>
      </c>
      <c r="L21" s="18">
        <v>11.5</v>
      </c>
      <c r="M21" s="170"/>
    </row>
    <row r="22" spans="1:13" ht="15" customHeight="1">
      <c r="A22" s="81"/>
      <c r="B22" s="88"/>
      <c r="C22" s="89"/>
      <c r="D22" s="41"/>
      <c r="E22" s="155"/>
      <c r="F22" s="39"/>
      <c r="H22" s="186">
        <v>4</v>
      </c>
      <c r="I22" s="189" t="s">
        <v>24</v>
      </c>
      <c r="J22" s="202">
        <v>2010</v>
      </c>
      <c r="K22" s="94">
        <v>3.2</v>
      </c>
      <c r="L22" s="18">
        <v>11.55</v>
      </c>
      <c r="M22" s="169">
        <f>(L22+L23)/2</f>
        <v>11.5875</v>
      </c>
    </row>
    <row r="23" spans="1:13" ht="15" customHeight="1">
      <c r="A23" s="81"/>
      <c r="B23" s="88"/>
      <c r="C23" s="89"/>
      <c r="D23" s="41"/>
      <c r="E23" s="155"/>
      <c r="F23" s="39"/>
      <c r="H23" s="186"/>
      <c r="I23" s="189"/>
      <c r="J23" s="202"/>
      <c r="K23" s="94">
        <v>3.4</v>
      </c>
      <c r="L23" s="18">
        <v>11.625</v>
      </c>
      <c r="M23" s="170"/>
    </row>
    <row r="24" spans="2:13" ht="15" customHeight="1">
      <c r="B24" s="1"/>
      <c r="H24" s="186">
        <v>5</v>
      </c>
      <c r="I24" s="187" t="s">
        <v>25</v>
      </c>
      <c r="J24" s="200">
        <v>2009</v>
      </c>
      <c r="K24" s="94">
        <v>3.4</v>
      </c>
      <c r="L24" s="18">
        <v>11.75</v>
      </c>
      <c r="M24" s="169">
        <f>(L24+L25)/2</f>
        <v>10.975</v>
      </c>
    </row>
    <row r="25" spans="1:13" ht="15" customHeight="1">
      <c r="A25" s="165" t="s">
        <v>19</v>
      </c>
      <c r="B25" s="165"/>
      <c r="C25" s="165"/>
      <c r="E25" s="165" t="s">
        <v>20</v>
      </c>
      <c r="F25" s="165"/>
      <c r="H25" s="186"/>
      <c r="I25" s="188"/>
      <c r="J25" s="201"/>
      <c r="K25" s="94">
        <v>3.2</v>
      </c>
      <c r="L25" s="18">
        <v>10.2</v>
      </c>
      <c r="M25" s="170"/>
    </row>
    <row r="26" spans="2:13" ht="15" customHeight="1">
      <c r="B26" s="1"/>
      <c r="H26" s="186">
        <v>6</v>
      </c>
      <c r="I26" s="198" t="s">
        <v>34</v>
      </c>
      <c r="J26" s="195">
        <v>2009</v>
      </c>
      <c r="K26" s="93">
        <v>2.4</v>
      </c>
      <c r="L26" s="18">
        <v>11</v>
      </c>
      <c r="M26" s="194">
        <f>(L26+L27)/2</f>
        <v>10.7625</v>
      </c>
    </row>
    <row r="27" spans="1:13" ht="15" customHeight="1">
      <c r="A27" s="161" t="s">
        <v>21</v>
      </c>
      <c r="B27" s="161"/>
      <c r="C27" s="161"/>
      <c r="D27" s="22"/>
      <c r="E27" s="161" t="s">
        <v>5</v>
      </c>
      <c r="F27" s="161"/>
      <c r="H27" s="186"/>
      <c r="I27" s="198"/>
      <c r="J27" s="195"/>
      <c r="K27" s="93">
        <v>2</v>
      </c>
      <c r="L27" s="18">
        <v>10.525</v>
      </c>
      <c r="M27" s="194"/>
    </row>
    <row r="28" spans="1:13" ht="15" customHeight="1">
      <c r="A28" s="162"/>
      <c r="B28" s="162"/>
      <c r="C28" s="162"/>
      <c r="D28" s="162"/>
      <c r="E28" s="162"/>
      <c r="F28" s="4"/>
      <c r="H28" s="180"/>
      <c r="I28" s="196"/>
      <c r="J28" s="184"/>
      <c r="K28" s="154"/>
      <c r="L28" s="39"/>
      <c r="M28" s="183"/>
    </row>
    <row r="29" spans="4:13" ht="15" customHeight="1">
      <c r="D29" s="52"/>
      <c r="H29" s="180"/>
      <c r="I29" s="196"/>
      <c r="J29" s="184"/>
      <c r="K29" s="154"/>
      <c r="L29" s="39"/>
      <c r="M29" s="183"/>
    </row>
    <row r="30" spans="2:13" ht="15" customHeight="1">
      <c r="B30" s="1"/>
      <c r="H30" s="180"/>
      <c r="I30" s="181"/>
      <c r="J30" s="182"/>
      <c r="K30" s="87"/>
      <c r="L30" s="39"/>
      <c r="M30" s="183"/>
    </row>
    <row r="31" spans="2:13" ht="15" customHeight="1">
      <c r="B31" s="1"/>
      <c r="H31" s="180"/>
      <c r="I31" s="181"/>
      <c r="J31" s="182"/>
      <c r="K31" s="87"/>
      <c r="L31" s="39"/>
      <c r="M31" s="183"/>
    </row>
    <row r="32" spans="2:13" ht="15" customHeight="1">
      <c r="B32" s="1"/>
      <c r="I32" s="36"/>
      <c r="J32" s="37"/>
      <c r="K32" s="38"/>
      <c r="L32" s="39"/>
      <c r="M32" s="40"/>
    </row>
    <row r="33" spans="1:13" ht="15.75">
      <c r="A33" s="158" t="s">
        <v>43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1:13" ht="15.75">
      <c r="A34" s="156" t="s">
        <v>8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</row>
    <row r="35" spans="2:13" ht="15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156" t="s">
        <v>45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</row>
    <row r="37" spans="1:13" ht="15.75">
      <c r="A37" s="166" t="s">
        <v>47</v>
      </c>
      <c r="B37" s="166"/>
      <c r="C37" s="166"/>
      <c r="D37" s="166"/>
      <c r="E37" s="53"/>
      <c r="F37" s="53"/>
      <c r="G37" s="53"/>
      <c r="H37" s="53"/>
      <c r="I37" s="53"/>
      <c r="J37" s="53"/>
      <c r="K37" s="53"/>
      <c r="L37" s="53"/>
      <c r="M37" s="53"/>
    </row>
    <row r="38" ht="20.25" customHeight="1">
      <c r="B38" s="51"/>
    </row>
    <row r="39" spans="1:13" ht="27">
      <c r="A39" s="99" t="s">
        <v>10</v>
      </c>
      <c r="B39" s="109" t="s">
        <v>11</v>
      </c>
      <c r="C39" s="109" t="s">
        <v>12</v>
      </c>
      <c r="D39" s="109" t="s">
        <v>13</v>
      </c>
      <c r="E39" s="26" t="s">
        <v>0</v>
      </c>
      <c r="F39" s="23" t="s">
        <v>14</v>
      </c>
      <c r="G39" s="3"/>
      <c r="H39" s="99" t="s">
        <v>10</v>
      </c>
      <c r="I39" s="109" t="s">
        <v>11</v>
      </c>
      <c r="J39" s="109" t="s">
        <v>12</v>
      </c>
      <c r="K39" s="109" t="s">
        <v>13</v>
      </c>
      <c r="L39" s="26" t="s">
        <v>0</v>
      </c>
      <c r="M39" s="23" t="s">
        <v>14</v>
      </c>
    </row>
    <row r="40" spans="1:13" ht="15">
      <c r="A40" s="16">
        <v>1</v>
      </c>
      <c r="B40" s="92" t="s">
        <v>40</v>
      </c>
      <c r="C40" s="152">
        <v>2011</v>
      </c>
      <c r="D40" s="91" t="s">
        <v>28</v>
      </c>
      <c r="E40" s="15">
        <v>1.2</v>
      </c>
      <c r="F40" s="18">
        <v>9</v>
      </c>
      <c r="G40" s="1"/>
      <c r="H40" s="16">
        <v>1</v>
      </c>
      <c r="I40" s="106" t="s">
        <v>1</v>
      </c>
      <c r="J40" s="96">
        <v>2011</v>
      </c>
      <c r="K40" s="24" t="s">
        <v>23</v>
      </c>
      <c r="L40" s="17">
        <v>4.6</v>
      </c>
      <c r="M40" s="18">
        <v>12.05</v>
      </c>
    </row>
    <row r="41" spans="1:13" ht="15">
      <c r="A41" s="16">
        <v>2</v>
      </c>
      <c r="B41" s="106" t="s">
        <v>1</v>
      </c>
      <c r="C41" s="96">
        <v>2011</v>
      </c>
      <c r="D41" s="24" t="s">
        <v>23</v>
      </c>
      <c r="E41" s="15">
        <v>3.3</v>
      </c>
      <c r="F41" s="18">
        <v>8.8</v>
      </c>
      <c r="G41" s="1"/>
      <c r="H41" s="16">
        <v>2</v>
      </c>
      <c r="I41" s="92" t="s">
        <v>40</v>
      </c>
      <c r="J41" s="152">
        <v>2011</v>
      </c>
      <c r="K41" s="91" t="s">
        <v>28</v>
      </c>
      <c r="L41" s="17">
        <v>4.6</v>
      </c>
      <c r="M41" s="18">
        <v>11.875</v>
      </c>
    </row>
    <row r="42" spans="1:13" ht="28.5">
      <c r="A42" s="16">
        <v>3</v>
      </c>
      <c r="B42" s="106" t="s">
        <v>37</v>
      </c>
      <c r="C42" s="24">
        <v>2011</v>
      </c>
      <c r="D42" s="152" t="s">
        <v>23</v>
      </c>
      <c r="E42" s="15">
        <v>1.2</v>
      </c>
      <c r="F42" s="18">
        <v>8.75</v>
      </c>
      <c r="G42" s="1"/>
      <c r="H42" s="16">
        <v>3</v>
      </c>
      <c r="I42" s="106" t="s">
        <v>37</v>
      </c>
      <c r="J42" s="24">
        <v>2011</v>
      </c>
      <c r="K42" s="152" t="s">
        <v>23</v>
      </c>
      <c r="L42" s="17">
        <v>4.6</v>
      </c>
      <c r="M42" s="18">
        <v>11.525</v>
      </c>
    </row>
    <row r="43" spans="1:13" ht="15">
      <c r="A43" s="16">
        <v>4</v>
      </c>
      <c r="B43" s="106" t="s">
        <v>39</v>
      </c>
      <c r="C43" s="96">
        <v>2011</v>
      </c>
      <c r="D43" s="24" t="s">
        <v>23</v>
      </c>
      <c r="E43" s="15">
        <v>1.2</v>
      </c>
      <c r="F43" s="18">
        <v>7.075</v>
      </c>
      <c r="G43" s="1"/>
      <c r="H43" s="16">
        <v>4</v>
      </c>
      <c r="I43" s="146" t="s">
        <v>2</v>
      </c>
      <c r="J43" s="149">
        <v>2011</v>
      </c>
      <c r="K43" s="149" t="s">
        <v>31</v>
      </c>
      <c r="L43" s="17">
        <v>4.1</v>
      </c>
      <c r="M43" s="18">
        <v>11.475</v>
      </c>
    </row>
    <row r="44" spans="1:13" ht="15">
      <c r="A44" s="16">
        <v>5</v>
      </c>
      <c r="B44" s="86" t="s">
        <v>41</v>
      </c>
      <c r="C44" s="149">
        <v>2011</v>
      </c>
      <c r="D44" s="91" t="s">
        <v>28</v>
      </c>
      <c r="E44" s="15">
        <v>0.9</v>
      </c>
      <c r="F44" s="18">
        <v>7</v>
      </c>
      <c r="G44" s="1"/>
      <c r="H44" s="16">
        <v>5</v>
      </c>
      <c r="I44" s="86" t="s">
        <v>38</v>
      </c>
      <c r="J44" s="149">
        <v>2011</v>
      </c>
      <c r="K44" s="24" t="s">
        <v>23</v>
      </c>
      <c r="L44" s="17">
        <v>3.1</v>
      </c>
      <c r="M44" s="18">
        <v>9.35</v>
      </c>
    </row>
    <row r="45" spans="1:13" ht="15">
      <c r="A45" s="16">
        <v>6</v>
      </c>
      <c r="B45" s="146" t="s">
        <v>2</v>
      </c>
      <c r="C45" s="149">
        <v>2011</v>
      </c>
      <c r="D45" s="149" t="s">
        <v>31</v>
      </c>
      <c r="E45" s="15">
        <v>1</v>
      </c>
      <c r="F45" s="18">
        <v>6.55</v>
      </c>
      <c r="G45" s="1"/>
      <c r="H45" s="16">
        <v>6</v>
      </c>
      <c r="I45" s="106" t="s">
        <v>39</v>
      </c>
      <c r="J45" s="96">
        <v>2011</v>
      </c>
      <c r="K45" s="24" t="s">
        <v>23</v>
      </c>
      <c r="L45" s="17">
        <v>3.3</v>
      </c>
      <c r="M45" s="18">
        <v>8.675</v>
      </c>
    </row>
    <row r="46" spans="3:12" ht="20.25" customHeight="1">
      <c r="C46" s="2"/>
      <c r="D46" s="2"/>
      <c r="E46" s="5"/>
      <c r="F46" s="2"/>
      <c r="L46" s="42"/>
    </row>
    <row r="47" spans="1:13" ht="27">
      <c r="A47" s="99" t="s">
        <v>10</v>
      </c>
      <c r="B47" s="109" t="s">
        <v>11</v>
      </c>
      <c r="C47" s="109" t="s">
        <v>12</v>
      </c>
      <c r="D47" s="109" t="s">
        <v>13</v>
      </c>
      <c r="E47" s="26" t="s">
        <v>0</v>
      </c>
      <c r="F47" s="23" t="s">
        <v>14</v>
      </c>
      <c r="H47" s="99" t="s">
        <v>10</v>
      </c>
      <c r="I47" s="101" t="s">
        <v>11</v>
      </c>
      <c r="J47" s="101" t="s">
        <v>12</v>
      </c>
      <c r="K47" s="56" t="s">
        <v>0</v>
      </c>
      <c r="L47" s="26" t="s">
        <v>44</v>
      </c>
      <c r="M47" s="23" t="s">
        <v>14</v>
      </c>
    </row>
    <row r="48" spans="1:13" ht="15">
      <c r="A48" s="16">
        <v>1</v>
      </c>
      <c r="B48" s="92" t="s">
        <v>40</v>
      </c>
      <c r="C48" s="152">
        <v>2011</v>
      </c>
      <c r="D48" s="91" t="s">
        <v>28</v>
      </c>
      <c r="E48" s="15">
        <v>3.7</v>
      </c>
      <c r="F48" s="18">
        <v>11.6</v>
      </c>
      <c r="H48" s="176">
        <v>1</v>
      </c>
      <c r="I48" s="171" t="s">
        <v>1</v>
      </c>
      <c r="J48" s="199">
        <v>2011</v>
      </c>
      <c r="K48" s="94">
        <v>3.4</v>
      </c>
      <c r="L48" s="18">
        <v>11.975</v>
      </c>
      <c r="M48" s="169">
        <f>(L48+L49)/2</f>
        <v>12.1</v>
      </c>
    </row>
    <row r="49" spans="1:13" ht="15">
      <c r="A49" s="16">
        <v>2</v>
      </c>
      <c r="B49" s="106" t="s">
        <v>37</v>
      </c>
      <c r="C49" s="24">
        <v>2011</v>
      </c>
      <c r="D49" s="152" t="s">
        <v>23</v>
      </c>
      <c r="E49" s="15">
        <v>3.7</v>
      </c>
      <c r="F49" s="18">
        <v>11.275</v>
      </c>
      <c r="H49" s="177"/>
      <c r="I49" s="171"/>
      <c r="J49" s="199"/>
      <c r="K49" s="94">
        <v>3.6</v>
      </c>
      <c r="L49" s="18">
        <v>12.225</v>
      </c>
      <c r="M49" s="170"/>
    </row>
    <row r="50" spans="1:13" ht="15">
      <c r="A50" s="16">
        <v>3</v>
      </c>
      <c r="B50" s="146" t="s">
        <v>2</v>
      </c>
      <c r="C50" s="149">
        <v>2011</v>
      </c>
      <c r="D50" s="149" t="s">
        <v>31</v>
      </c>
      <c r="E50" s="15">
        <v>3.2</v>
      </c>
      <c r="F50" s="18">
        <v>11.05</v>
      </c>
      <c r="H50" s="176">
        <v>2</v>
      </c>
      <c r="I50" s="198" t="s">
        <v>40</v>
      </c>
      <c r="J50" s="195">
        <v>2011</v>
      </c>
      <c r="K50" s="153">
        <v>3.4</v>
      </c>
      <c r="L50" s="18">
        <v>11.85</v>
      </c>
      <c r="M50" s="169">
        <f>(L50+L51)/2</f>
        <v>11.675</v>
      </c>
    </row>
    <row r="51" spans="1:13" ht="15">
      <c r="A51" s="16">
        <v>4</v>
      </c>
      <c r="B51" s="106" t="s">
        <v>1</v>
      </c>
      <c r="C51" s="96">
        <v>2011</v>
      </c>
      <c r="D51" s="24" t="s">
        <v>23</v>
      </c>
      <c r="E51" s="15">
        <v>4.3</v>
      </c>
      <c r="F51" s="18">
        <v>10.625</v>
      </c>
      <c r="H51" s="177"/>
      <c r="I51" s="198"/>
      <c r="J51" s="195"/>
      <c r="K51" s="153">
        <v>3.2</v>
      </c>
      <c r="L51" s="18">
        <v>11.5</v>
      </c>
      <c r="M51" s="170"/>
    </row>
    <row r="52" spans="1:13" ht="15">
      <c r="A52" s="16">
        <v>5</v>
      </c>
      <c r="B52" s="86" t="s">
        <v>41</v>
      </c>
      <c r="C52" s="149">
        <v>2011</v>
      </c>
      <c r="D52" s="91" t="s">
        <v>28</v>
      </c>
      <c r="E52" s="15">
        <v>3.3</v>
      </c>
      <c r="F52" s="18">
        <v>9.925</v>
      </c>
      <c r="H52" s="176">
        <v>3</v>
      </c>
      <c r="I52" s="171" t="s">
        <v>37</v>
      </c>
      <c r="J52" s="197">
        <v>2011</v>
      </c>
      <c r="K52" s="93">
        <v>3.4</v>
      </c>
      <c r="L52" s="18">
        <v>11.65</v>
      </c>
      <c r="M52" s="174">
        <f>(L52+L53)/2</f>
        <v>11.5125</v>
      </c>
    </row>
    <row r="53" spans="1:13" ht="15">
      <c r="A53" s="16">
        <v>6</v>
      </c>
      <c r="B53" s="106" t="s">
        <v>39</v>
      </c>
      <c r="C53" s="96">
        <v>2011</v>
      </c>
      <c r="D53" s="24" t="s">
        <v>23</v>
      </c>
      <c r="E53" s="15">
        <v>3.4</v>
      </c>
      <c r="F53" s="18">
        <v>9.875</v>
      </c>
      <c r="H53" s="177"/>
      <c r="I53" s="171"/>
      <c r="J53" s="197"/>
      <c r="K53" s="93">
        <v>3.2</v>
      </c>
      <c r="L53" s="18">
        <v>11.375</v>
      </c>
      <c r="M53" s="175"/>
    </row>
    <row r="54" spans="1:13" ht="15">
      <c r="A54" s="81"/>
      <c r="B54" s="88"/>
      <c r="C54" s="89"/>
      <c r="D54" s="145"/>
      <c r="E54" s="155"/>
      <c r="F54" s="39"/>
      <c r="H54" s="176">
        <v>4</v>
      </c>
      <c r="I54" s="178" t="s">
        <v>41</v>
      </c>
      <c r="J54" s="167">
        <v>2011</v>
      </c>
      <c r="K54" s="94">
        <v>2.4</v>
      </c>
      <c r="L54" s="18">
        <v>11.075</v>
      </c>
      <c r="M54" s="169">
        <f>(L54+L55)/2</f>
        <v>10.8</v>
      </c>
    </row>
    <row r="55" spans="1:13" ht="15">
      <c r="A55" s="81"/>
      <c r="B55" s="88"/>
      <c r="C55" s="89"/>
      <c r="D55" s="41"/>
      <c r="E55" s="155"/>
      <c r="F55" s="39"/>
      <c r="H55" s="177"/>
      <c r="I55" s="179"/>
      <c r="J55" s="168"/>
      <c r="K55" s="94">
        <v>2</v>
      </c>
      <c r="L55" s="18">
        <v>10.525</v>
      </c>
      <c r="M55" s="170"/>
    </row>
    <row r="56" spans="2:13" ht="15">
      <c r="B56" s="1"/>
      <c r="H56" s="176">
        <v>5</v>
      </c>
      <c r="I56" s="185" t="s">
        <v>2</v>
      </c>
      <c r="J56" s="172">
        <v>2011</v>
      </c>
      <c r="K56" s="94">
        <v>2.4</v>
      </c>
      <c r="L56" s="18">
        <v>10.775</v>
      </c>
      <c r="M56" s="169">
        <f>(L56+L57)/2</f>
        <v>10.575</v>
      </c>
    </row>
    <row r="57" spans="1:13" ht="15">
      <c r="A57" s="165" t="s">
        <v>19</v>
      </c>
      <c r="B57" s="165"/>
      <c r="C57" s="165"/>
      <c r="E57" s="165" t="s">
        <v>20</v>
      </c>
      <c r="F57" s="165"/>
      <c r="H57" s="177"/>
      <c r="I57" s="185"/>
      <c r="J57" s="172"/>
      <c r="K57" s="94">
        <v>2</v>
      </c>
      <c r="L57" s="18">
        <v>10.375</v>
      </c>
      <c r="M57" s="170"/>
    </row>
    <row r="58" spans="2:13" ht="15">
      <c r="B58" s="1"/>
      <c r="H58" s="176">
        <v>6</v>
      </c>
      <c r="I58" s="185" t="s">
        <v>42</v>
      </c>
      <c r="J58" s="172">
        <v>2011</v>
      </c>
      <c r="K58" s="95">
        <v>2.4</v>
      </c>
      <c r="L58" s="18">
        <v>10.775</v>
      </c>
      <c r="M58" s="169">
        <f>(L58+L59)/2</f>
        <v>10.0875</v>
      </c>
    </row>
    <row r="59" spans="1:13" ht="15">
      <c r="A59" s="161" t="s">
        <v>21</v>
      </c>
      <c r="B59" s="161"/>
      <c r="C59" s="161"/>
      <c r="D59" s="22"/>
      <c r="E59" s="161" t="s">
        <v>5</v>
      </c>
      <c r="F59" s="161"/>
      <c r="H59" s="177"/>
      <c r="I59" s="185"/>
      <c r="J59" s="172"/>
      <c r="K59" s="95">
        <v>2</v>
      </c>
      <c r="L59" s="18">
        <v>9.4</v>
      </c>
      <c r="M59" s="170"/>
    </row>
    <row r="60" spans="2:13" ht="16.5">
      <c r="B60" s="1"/>
      <c r="I60" s="36"/>
      <c r="J60" s="37"/>
      <c r="K60" s="38"/>
      <c r="L60" s="39"/>
      <c r="M60" s="40"/>
    </row>
    <row r="61" spans="2:13" ht="15">
      <c r="B61" s="1"/>
      <c r="E61" s="173"/>
      <c r="F61" s="173"/>
      <c r="H61" s="180"/>
      <c r="I61" s="181"/>
      <c r="J61" s="182"/>
      <c r="K61" s="87"/>
      <c r="L61" s="39"/>
      <c r="M61" s="183"/>
    </row>
    <row r="62" spans="2:13" ht="15">
      <c r="B62" s="1"/>
      <c r="H62" s="180"/>
      <c r="I62" s="181"/>
      <c r="J62" s="182"/>
      <c r="K62" s="87"/>
      <c r="L62" s="39"/>
      <c r="M62" s="183"/>
    </row>
  </sheetData>
  <sheetProtection/>
  <mergeCells count="78">
    <mergeCell ref="M20:M21"/>
    <mergeCell ref="J24:J25"/>
    <mergeCell ref="J22:J23"/>
    <mergeCell ref="J20:J21"/>
    <mergeCell ref="J30:J31"/>
    <mergeCell ref="I30:I31"/>
    <mergeCell ref="M22:M23"/>
    <mergeCell ref="M24:M25"/>
    <mergeCell ref="M30:M31"/>
    <mergeCell ref="I26:I27"/>
    <mergeCell ref="A27:C27"/>
    <mergeCell ref="A33:M33"/>
    <mergeCell ref="M48:M49"/>
    <mergeCell ref="I52:I53"/>
    <mergeCell ref="A37:D37"/>
    <mergeCell ref="J52:J53"/>
    <mergeCell ref="I50:I51"/>
    <mergeCell ref="J50:J51"/>
    <mergeCell ref="H52:H53"/>
    <mergeCell ref="H48:H49"/>
    <mergeCell ref="A25:C25"/>
    <mergeCell ref="A28:E28"/>
    <mergeCell ref="M26:M27"/>
    <mergeCell ref="M28:M29"/>
    <mergeCell ref="E25:F25"/>
    <mergeCell ref="E27:F27"/>
    <mergeCell ref="J26:J27"/>
    <mergeCell ref="H26:H27"/>
    <mergeCell ref="H28:H29"/>
    <mergeCell ref="I28:I29"/>
    <mergeCell ref="A1:M1"/>
    <mergeCell ref="A2:M2"/>
    <mergeCell ref="A4:M4"/>
    <mergeCell ref="B5:D5"/>
    <mergeCell ref="H20:H21"/>
    <mergeCell ref="H22:H23"/>
    <mergeCell ref="M16:M17"/>
    <mergeCell ref="M18:M19"/>
    <mergeCell ref="H16:H17"/>
    <mergeCell ref="I16:I17"/>
    <mergeCell ref="H18:H19"/>
    <mergeCell ref="J16:J17"/>
    <mergeCell ref="H24:H25"/>
    <mergeCell ref="I24:I25"/>
    <mergeCell ref="I22:I23"/>
    <mergeCell ref="I18:I19"/>
    <mergeCell ref="J18:J19"/>
    <mergeCell ref="I20:I21"/>
    <mergeCell ref="J28:J29"/>
    <mergeCell ref="H54:H55"/>
    <mergeCell ref="H56:H57"/>
    <mergeCell ref="H58:H59"/>
    <mergeCell ref="I56:I57"/>
    <mergeCell ref="A34:M34"/>
    <mergeCell ref="A36:M36"/>
    <mergeCell ref="I48:I49"/>
    <mergeCell ref="J48:J49"/>
    <mergeCell ref="H30:H31"/>
    <mergeCell ref="M50:M51"/>
    <mergeCell ref="M54:M55"/>
    <mergeCell ref="M56:M57"/>
    <mergeCell ref="M58:M59"/>
    <mergeCell ref="H50:H51"/>
    <mergeCell ref="I54:I55"/>
    <mergeCell ref="J54:J55"/>
    <mergeCell ref="J56:J57"/>
    <mergeCell ref="J58:J59"/>
    <mergeCell ref="I58:I59"/>
    <mergeCell ref="E61:F61"/>
    <mergeCell ref="A57:C57"/>
    <mergeCell ref="E57:F57"/>
    <mergeCell ref="E59:F59"/>
    <mergeCell ref="A59:C59"/>
    <mergeCell ref="M52:M53"/>
    <mergeCell ref="H61:H62"/>
    <mergeCell ref="I61:I62"/>
    <mergeCell ref="J61:J62"/>
    <mergeCell ref="M61:M62"/>
  </mergeCells>
  <printOptions/>
  <pageMargins left="0.16" right="0.17" top="0.43" bottom="0.37" header="0.31496062992125984" footer="0.31496062992125984"/>
  <pageSetup horizontalDpi="600" verticalDpi="600" orientation="landscape" paperSize="9" scale="96" r:id="rId2"/>
  <rowBreaks count="1" manualBreakCount="1">
    <brk id="31" max="2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view="pageBreakPreview" zoomScale="92" zoomScaleSheetLayoutView="92" zoomScalePageLayoutView="0" workbookViewId="0" topLeftCell="A7">
      <selection activeCell="O20" sqref="O20"/>
    </sheetView>
  </sheetViews>
  <sheetFormatPr defaultColWidth="9.140625" defaultRowHeight="15"/>
  <cols>
    <col min="1" max="1" width="8.7109375" style="0" customWidth="1"/>
    <col min="2" max="2" width="37.140625" style="0" customWidth="1"/>
    <col min="3" max="4" width="8.00390625" style="0" customWidth="1"/>
    <col min="5" max="11" width="9.28125" style="0" customWidth="1"/>
    <col min="12" max="12" width="8.421875" style="0" customWidth="1"/>
    <col min="13" max="13" width="13.28125" style="0" customWidth="1"/>
  </cols>
  <sheetData>
    <row r="1" spans="1:19" ht="15.75">
      <c r="A1" s="158" t="s">
        <v>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"/>
      <c r="O1" s="12"/>
      <c r="P1" s="12"/>
      <c r="Q1" s="12"/>
      <c r="R1" s="12"/>
      <c r="S1" s="12"/>
    </row>
    <row r="2" spans="1:19" ht="15.75">
      <c r="A2" s="156" t="s">
        <v>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9"/>
      <c r="O2" s="19"/>
      <c r="P2" s="19"/>
      <c r="Q2" s="19"/>
      <c r="R2" s="19"/>
      <c r="S2" s="19"/>
    </row>
    <row r="3" spans="1:19" ht="15.75">
      <c r="A3" s="156" t="s">
        <v>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9"/>
      <c r="O3" s="19"/>
      <c r="P3" s="19"/>
      <c r="Q3" s="19"/>
      <c r="R3" s="19"/>
      <c r="S3" s="19"/>
    </row>
    <row r="4" spans="1:13" ht="15.75">
      <c r="A4" s="13"/>
      <c r="B4" s="11"/>
      <c r="C4" s="12"/>
      <c r="D4" s="12"/>
      <c r="E4" s="12"/>
      <c r="F4" s="12"/>
      <c r="G4" s="12"/>
      <c r="H4" s="13"/>
      <c r="I4" s="13"/>
      <c r="J4" s="13"/>
      <c r="K4" s="11"/>
      <c r="L4" s="11"/>
      <c r="M4" s="11"/>
    </row>
    <row r="5" spans="1:13" ht="15.75">
      <c r="A5" s="205" t="s">
        <v>48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3" ht="25.5" customHeight="1">
      <c r="A6" s="99" t="s">
        <v>10</v>
      </c>
      <c r="B6" s="109" t="s">
        <v>11</v>
      </c>
      <c r="C6" s="109" t="s">
        <v>12</v>
      </c>
      <c r="D6" s="109" t="s">
        <v>49</v>
      </c>
      <c r="E6" s="163" t="s">
        <v>0</v>
      </c>
      <c r="F6" s="164"/>
      <c r="G6" s="163" t="s">
        <v>0</v>
      </c>
      <c r="H6" s="164"/>
      <c r="I6" s="163" t="s">
        <v>0</v>
      </c>
      <c r="J6" s="164"/>
      <c r="K6" s="163" t="s">
        <v>0</v>
      </c>
      <c r="L6" s="164"/>
      <c r="M6" s="84" t="s">
        <v>14</v>
      </c>
    </row>
    <row r="7" spans="1:13" ht="24.75" customHeight="1">
      <c r="A7" s="59">
        <v>1</v>
      </c>
      <c r="B7" s="206" t="s">
        <v>50</v>
      </c>
      <c r="C7" s="206"/>
      <c r="D7" s="97"/>
      <c r="E7" s="203">
        <f>F8+F9+F10+F11</f>
        <v>46.449999999999996</v>
      </c>
      <c r="F7" s="204"/>
      <c r="G7" s="203">
        <f>H8+H9+H10+H11</f>
        <v>34.25</v>
      </c>
      <c r="H7" s="204"/>
      <c r="I7" s="203">
        <f>J8+J9+J10+J11</f>
        <v>45.199999999999996</v>
      </c>
      <c r="J7" s="204"/>
      <c r="K7" s="203">
        <f>L8+L9+L10+L11</f>
        <v>44.35</v>
      </c>
      <c r="L7" s="204"/>
      <c r="M7" s="85">
        <f>E7+G7+I7+K7</f>
        <v>170.24999999999997</v>
      </c>
    </row>
    <row r="8" spans="1:13" ht="18.75">
      <c r="A8" s="60"/>
      <c r="B8" s="118" t="s">
        <v>3</v>
      </c>
      <c r="C8" s="119">
        <v>2010</v>
      </c>
      <c r="D8" s="122" t="s">
        <v>52</v>
      </c>
      <c r="E8" s="48">
        <v>13.6</v>
      </c>
      <c r="F8" s="68">
        <v>12.35</v>
      </c>
      <c r="G8" s="46">
        <v>13.6</v>
      </c>
      <c r="H8" s="70">
        <v>10.7</v>
      </c>
      <c r="I8" s="48">
        <v>14.8</v>
      </c>
      <c r="J8" s="68">
        <v>12.1</v>
      </c>
      <c r="K8" s="46">
        <v>14.5</v>
      </c>
      <c r="L8" s="68">
        <v>12.15</v>
      </c>
      <c r="M8" s="80">
        <f>F8+H8+J8+L8</f>
        <v>47.3</v>
      </c>
    </row>
    <row r="9" spans="1:13" ht="18.75">
      <c r="A9" s="60"/>
      <c r="B9" s="120" t="s">
        <v>24</v>
      </c>
      <c r="C9" s="121">
        <v>2010</v>
      </c>
      <c r="D9" s="122" t="s">
        <v>52</v>
      </c>
      <c r="E9" s="49">
        <v>13.2</v>
      </c>
      <c r="F9" s="69">
        <v>11.65</v>
      </c>
      <c r="G9" s="47">
        <v>11</v>
      </c>
      <c r="H9" s="71">
        <v>6.05</v>
      </c>
      <c r="I9" s="49">
        <v>14.3</v>
      </c>
      <c r="J9" s="69">
        <v>10.8</v>
      </c>
      <c r="K9" s="47">
        <v>13.4</v>
      </c>
      <c r="L9" s="69">
        <v>11</v>
      </c>
      <c r="M9" s="80">
        <f>F9+H9+J9+L9</f>
        <v>39.5</v>
      </c>
    </row>
    <row r="10" spans="1:13" ht="18.75">
      <c r="A10" s="60"/>
      <c r="B10" s="123" t="s">
        <v>1</v>
      </c>
      <c r="C10" s="124">
        <v>2011</v>
      </c>
      <c r="D10" s="122" t="s">
        <v>53</v>
      </c>
      <c r="E10" s="48">
        <v>13.4</v>
      </c>
      <c r="F10" s="68">
        <v>12.05</v>
      </c>
      <c r="G10" s="46">
        <v>13.3</v>
      </c>
      <c r="H10" s="70">
        <v>9</v>
      </c>
      <c r="I10" s="48">
        <v>14.6</v>
      </c>
      <c r="J10" s="68">
        <v>11.95</v>
      </c>
      <c r="K10" s="46">
        <v>14.3</v>
      </c>
      <c r="L10" s="68">
        <v>10.3</v>
      </c>
      <c r="M10" s="80">
        <f>F10+H10+J10+L10</f>
        <v>43.3</v>
      </c>
    </row>
    <row r="11" spans="1:13" ht="18.75">
      <c r="A11" s="61"/>
      <c r="B11" s="123" t="s">
        <v>37</v>
      </c>
      <c r="C11" s="125">
        <v>2011</v>
      </c>
      <c r="D11" s="122" t="s">
        <v>53</v>
      </c>
      <c r="E11" s="48">
        <v>13.2</v>
      </c>
      <c r="F11" s="68">
        <v>10.4</v>
      </c>
      <c r="G11" s="46">
        <v>11.3</v>
      </c>
      <c r="H11" s="70">
        <v>8.5</v>
      </c>
      <c r="I11" s="73">
        <v>14.5</v>
      </c>
      <c r="J11" s="68">
        <v>10.35</v>
      </c>
      <c r="K11" s="46">
        <v>13.5</v>
      </c>
      <c r="L11" s="68">
        <v>10.9</v>
      </c>
      <c r="M11" s="80">
        <f>F11+H11+J11+L11</f>
        <v>40.15</v>
      </c>
    </row>
    <row r="12" spans="1:13" ht="24.75" customHeight="1">
      <c r="A12" s="59">
        <v>2</v>
      </c>
      <c r="B12" s="206" t="s">
        <v>51</v>
      </c>
      <c r="C12" s="206"/>
      <c r="D12" s="117"/>
      <c r="E12" s="203">
        <f>F13+F14+F15+F16</f>
        <v>41.55</v>
      </c>
      <c r="F12" s="204"/>
      <c r="G12" s="203">
        <f>H13+H14+H15+H16</f>
        <v>23.6</v>
      </c>
      <c r="H12" s="204"/>
      <c r="I12" s="203">
        <f>J13+J14+J15+J16</f>
        <v>37.599999999999994</v>
      </c>
      <c r="J12" s="204"/>
      <c r="K12" s="203">
        <f>L13+L14+L15+L16</f>
        <v>39.75</v>
      </c>
      <c r="L12" s="204"/>
      <c r="M12" s="85">
        <f>E12+G12+I12+K12</f>
        <v>142.5</v>
      </c>
    </row>
    <row r="13" spans="1:13" ht="18.75">
      <c r="A13" s="60"/>
      <c r="B13" s="126" t="s">
        <v>25</v>
      </c>
      <c r="C13" s="127">
        <v>2009</v>
      </c>
      <c r="D13" s="122" t="s">
        <v>52</v>
      </c>
      <c r="E13" s="48">
        <v>13.2</v>
      </c>
      <c r="F13" s="68">
        <v>11.6</v>
      </c>
      <c r="G13" s="46">
        <v>11.1</v>
      </c>
      <c r="H13" s="70">
        <v>7.1</v>
      </c>
      <c r="I13" s="48">
        <v>13.7</v>
      </c>
      <c r="J13" s="68">
        <v>9.5</v>
      </c>
      <c r="K13" s="46">
        <v>13.5</v>
      </c>
      <c r="L13" s="68">
        <v>9.9</v>
      </c>
      <c r="M13" s="82">
        <f>F13+H13+J13+L13</f>
        <v>38.1</v>
      </c>
    </row>
    <row r="14" spans="1:13" ht="18.75">
      <c r="A14" s="60"/>
      <c r="B14" s="118" t="s">
        <v>26</v>
      </c>
      <c r="C14" s="119">
        <v>2009</v>
      </c>
      <c r="D14" s="122" t="s">
        <v>52</v>
      </c>
      <c r="E14" s="49">
        <v>11.6</v>
      </c>
      <c r="F14" s="69">
        <v>9.75</v>
      </c>
      <c r="G14" s="48">
        <v>10.9</v>
      </c>
      <c r="H14" s="68">
        <v>7.5</v>
      </c>
      <c r="I14" s="49">
        <v>13</v>
      </c>
      <c r="J14" s="69">
        <v>9.45</v>
      </c>
      <c r="K14" s="47">
        <v>13</v>
      </c>
      <c r="L14" s="69">
        <v>10.2</v>
      </c>
      <c r="M14" s="82">
        <f>F14+H14+J14+L14</f>
        <v>36.9</v>
      </c>
    </row>
    <row r="15" spans="1:13" ht="18.75">
      <c r="A15" s="61"/>
      <c r="B15" s="118" t="s">
        <v>38</v>
      </c>
      <c r="C15" s="119">
        <v>2011</v>
      </c>
      <c r="D15" s="122" t="s">
        <v>53</v>
      </c>
      <c r="E15" s="48">
        <v>12.4</v>
      </c>
      <c r="F15" s="68">
        <v>10</v>
      </c>
      <c r="G15" s="72">
        <v>10.6</v>
      </c>
      <c r="H15" s="78">
        <v>1.85</v>
      </c>
      <c r="I15" s="48">
        <v>13.1</v>
      </c>
      <c r="J15" s="68">
        <v>8.35</v>
      </c>
      <c r="K15" s="46">
        <v>12.4</v>
      </c>
      <c r="L15" s="68">
        <v>9.45</v>
      </c>
      <c r="M15" s="82">
        <f>F15+H15+J15+L15</f>
        <v>29.65</v>
      </c>
    </row>
    <row r="16" spans="1:13" ht="18.75">
      <c r="A16" s="77"/>
      <c r="B16" s="129" t="s">
        <v>54</v>
      </c>
      <c r="C16" s="130">
        <v>2011</v>
      </c>
      <c r="D16" s="128" t="s">
        <v>53</v>
      </c>
      <c r="E16" s="48">
        <v>13.2</v>
      </c>
      <c r="F16" s="70">
        <v>10.2</v>
      </c>
      <c r="G16" s="48">
        <v>11.1</v>
      </c>
      <c r="H16" s="68">
        <v>7.15</v>
      </c>
      <c r="I16" s="46">
        <v>13.5</v>
      </c>
      <c r="J16" s="68">
        <v>10.3</v>
      </c>
      <c r="K16" s="46">
        <v>13.6</v>
      </c>
      <c r="L16" s="68">
        <v>10.2</v>
      </c>
      <c r="M16" s="82">
        <f>F16+H16+J16+L16</f>
        <v>37.85</v>
      </c>
    </row>
    <row r="17" spans="1:13" ht="16.5">
      <c r="A17" s="59">
        <v>3</v>
      </c>
      <c r="B17" s="98" t="s">
        <v>55</v>
      </c>
      <c r="C17" s="98"/>
      <c r="D17" s="98"/>
      <c r="E17" s="203">
        <f>F18+F19+F20</f>
        <v>32.3</v>
      </c>
      <c r="F17" s="204"/>
      <c r="G17" s="203">
        <f>H18+H19+H20</f>
        <v>24.8</v>
      </c>
      <c r="H17" s="204"/>
      <c r="I17" s="203">
        <f>J18+J19+J20</f>
        <v>31.3</v>
      </c>
      <c r="J17" s="204"/>
      <c r="K17" s="203">
        <f>L18+L19+L20</f>
        <v>31.8</v>
      </c>
      <c r="L17" s="204"/>
      <c r="M17" s="85">
        <f>E17+G17+I17+K17</f>
        <v>120.19999999999999</v>
      </c>
    </row>
    <row r="18" spans="1:13" ht="18.75">
      <c r="A18" s="60"/>
      <c r="B18" s="132" t="s">
        <v>34</v>
      </c>
      <c r="C18" s="133">
        <v>2009</v>
      </c>
      <c r="D18" s="122" t="s">
        <v>52</v>
      </c>
      <c r="E18" s="49">
        <v>12.4</v>
      </c>
      <c r="F18" s="69">
        <v>10.8</v>
      </c>
      <c r="G18" s="47">
        <v>11.5</v>
      </c>
      <c r="H18" s="71">
        <v>8.65</v>
      </c>
      <c r="I18" s="75">
        <v>13.7</v>
      </c>
      <c r="J18" s="76">
        <v>10.1</v>
      </c>
      <c r="K18" s="75">
        <v>13.3</v>
      </c>
      <c r="L18" s="76">
        <v>10.7</v>
      </c>
      <c r="M18" s="80">
        <f>F18+H18+J18+L18</f>
        <v>40.25</v>
      </c>
    </row>
    <row r="19" spans="1:13" ht="18.75">
      <c r="A19" s="61"/>
      <c r="B19" s="118" t="s">
        <v>36</v>
      </c>
      <c r="C19" s="121">
        <v>2010</v>
      </c>
      <c r="D19" s="122" t="s">
        <v>52</v>
      </c>
      <c r="E19" s="48">
        <v>12.4</v>
      </c>
      <c r="F19" s="68">
        <v>10.7</v>
      </c>
      <c r="G19" s="46">
        <v>11</v>
      </c>
      <c r="H19" s="70">
        <v>6.85</v>
      </c>
      <c r="I19" s="48">
        <v>13.3</v>
      </c>
      <c r="J19" s="68">
        <v>9.65</v>
      </c>
      <c r="K19" s="46">
        <v>12.6</v>
      </c>
      <c r="L19" s="68">
        <v>9.9</v>
      </c>
      <c r="M19" s="80">
        <f>F19+H19+J19+L19</f>
        <v>37.099999999999994</v>
      </c>
    </row>
    <row r="20" spans="1:13" ht="18" customHeight="1">
      <c r="A20" s="61"/>
      <c r="B20" s="134" t="s">
        <v>2</v>
      </c>
      <c r="C20" s="121">
        <v>2011</v>
      </c>
      <c r="D20" s="128" t="s">
        <v>53</v>
      </c>
      <c r="E20" s="48">
        <v>12.4</v>
      </c>
      <c r="F20" s="68">
        <v>10.8</v>
      </c>
      <c r="G20" s="46">
        <v>11.3</v>
      </c>
      <c r="H20" s="70">
        <v>9.3</v>
      </c>
      <c r="I20" s="48">
        <v>14.1</v>
      </c>
      <c r="J20" s="68">
        <v>11.55</v>
      </c>
      <c r="K20" s="46">
        <v>13.3</v>
      </c>
      <c r="L20" s="68">
        <v>11.2</v>
      </c>
      <c r="M20" s="80">
        <f>F20+H20+J20+L20</f>
        <v>42.85</v>
      </c>
    </row>
    <row r="21" spans="1:13" ht="16.5">
      <c r="A21" s="59">
        <v>4</v>
      </c>
      <c r="B21" s="98" t="s">
        <v>57</v>
      </c>
      <c r="C21" s="98"/>
      <c r="D21" s="97"/>
      <c r="E21" s="203">
        <f>F22+F23+F24</f>
        <v>34.7</v>
      </c>
      <c r="F21" s="204"/>
      <c r="G21" s="203">
        <f>H22+H23+H24</f>
        <v>21.700000000000003</v>
      </c>
      <c r="H21" s="204"/>
      <c r="I21" s="203">
        <f>J22+J23+J24</f>
        <v>29.2</v>
      </c>
      <c r="J21" s="204"/>
      <c r="K21" s="203">
        <f>L22+L23+L24</f>
        <v>32.6</v>
      </c>
      <c r="L21" s="204"/>
      <c r="M21" s="85">
        <f>E21+G21+I21+K21</f>
        <v>118.20000000000002</v>
      </c>
    </row>
    <row r="22" spans="1:13" ht="18.75">
      <c r="A22" s="60"/>
      <c r="B22" s="120" t="s">
        <v>27</v>
      </c>
      <c r="C22" s="121">
        <v>2009</v>
      </c>
      <c r="D22" s="135" t="s">
        <v>52</v>
      </c>
      <c r="E22" s="48">
        <v>13.2</v>
      </c>
      <c r="F22" s="68">
        <v>11.6</v>
      </c>
      <c r="G22" s="47">
        <v>11.1</v>
      </c>
      <c r="H22" s="71">
        <v>8.8</v>
      </c>
      <c r="I22" s="48">
        <v>13.7</v>
      </c>
      <c r="J22" s="68">
        <v>9.45</v>
      </c>
      <c r="K22" s="46">
        <v>13.1</v>
      </c>
      <c r="L22" s="68">
        <v>10.4</v>
      </c>
      <c r="M22" s="80">
        <f>F22+H22+J22+L22</f>
        <v>40.25</v>
      </c>
    </row>
    <row r="23" spans="1:13" ht="18.75">
      <c r="A23" s="60"/>
      <c r="B23" s="120" t="s">
        <v>41</v>
      </c>
      <c r="C23" s="121">
        <v>2011</v>
      </c>
      <c r="D23" s="135" t="s">
        <v>53</v>
      </c>
      <c r="E23" s="48">
        <v>12.4</v>
      </c>
      <c r="F23" s="68">
        <v>11</v>
      </c>
      <c r="G23" s="46">
        <v>10.8</v>
      </c>
      <c r="H23" s="70">
        <v>3.3</v>
      </c>
      <c r="I23" s="48">
        <v>13.4</v>
      </c>
      <c r="J23" s="68">
        <v>7.95</v>
      </c>
      <c r="K23" s="46">
        <v>13.3</v>
      </c>
      <c r="L23" s="68">
        <v>10.7</v>
      </c>
      <c r="M23" s="80">
        <f>F23+H23+J23+L23</f>
        <v>32.95</v>
      </c>
    </row>
    <row r="24" spans="1:13" ht="18" customHeight="1">
      <c r="A24" s="61"/>
      <c r="B24" s="136" t="s">
        <v>40</v>
      </c>
      <c r="C24" s="133">
        <v>2011</v>
      </c>
      <c r="D24" s="137" t="s">
        <v>53</v>
      </c>
      <c r="E24" s="48">
        <v>13.4</v>
      </c>
      <c r="F24" s="68">
        <v>12.1</v>
      </c>
      <c r="G24" s="62">
        <v>11.3</v>
      </c>
      <c r="H24" s="79">
        <v>9.6</v>
      </c>
      <c r="I24" s="48">
        <v>14.5</v>
      </c>
      <c r="J24" s="68">
        <v>11.8</v>
      </c>
      <c r="K24" s="46">
        <v>13.6</v>
      </c>
      <c r="L24" s="68">
        <v>11.5</v>
      </c>
      <c r="M24" s="80">
        <f>F24+H24+J24+L24</f>
        <v>45</v>
      </c>
    </row>
    <row r="25" spans="1:13" ht="16.5">
      <c r="A25" s="59">
        <v>5</v>
      </c>
      <c r="B25" s="98" t="s">
        <v>56</v>
      </c>
      <c r="C25" s="98"/>
      <c r="D25" s="97"/>
      <c r="E25" s="203">
        <f>F26+F27</f>
        <v>22.1</v>
      </c>
      <c r="F25" s="204"/>
      <c r="G25" s="203">
        <f>H26+H27</f>
        <v>9</v>
      </c>
      <c r="H25" s="204"/>
      <c r="I25" s="203">
        <f>J26+J27</f>
        <v>16.3</v>
      </c>
      <c r="J25" s="204"/>
      <c r="K25" s="203">
        <f>L26+L27</f>
        <v>18.65</v>
      </c>
      <c r="L25" s="204"/>
      <c r="M25" s="85">
        <f>E25+G25+I25+K25</f>
        <v>66.05000000000001</v>
      </c>
    </row>
    <row r="26" spans="1:13" ht="18.75">
      <c r="A26" s="60"/>
      <c r="B26" s="120" t="s">
        <v>29</v>
      </c>
      <c r="C26" s="121">
        <v>2010</v>
      </c>
      <c r="D26" s="141" t="s">
        <v>52</v>
      </c>
      <c r="E26" s="48">
        <v>13.2</v>
      </c>
      <c r="F26" s="68">
        <v>11.65</v>
      </c>
      <c r="G26" s="48">
        <v>10.8</v>
      </c>
      <c r="H26" s="68">
        <v>6.65</v>
      </c>
      <c r="I26" s="48">
        <v>13.6</v>
      </c>
      <c r="J26" s="68">
        <v>9.6</v>
      </c>
      <c r="K26" s="48">
        <v>13.3</v>
      </c>
      <c r="L26" s="68">
        <v>10.75</v>
      </c>
      <c r="M26" s="80">
        <f>F26+H26+J26+L26</f>
        <v>38.65</v>
      </c>
    </row>
    <row r="27" spans="1:13" ht="18.75">
      <c r="A27" s="142"/>
      <c r="B27" s="123" t="s">
        <v>32</v>
      </c>
      <c r="C27" s="130">
        <v>2010</v>
      </c>
      <c r="D27" s="143" t="s">
        <v>52</v>
      </c>
      <c r="E27" s="75">
        <v>11.6</v>
      </c>
      <c r="F27" s="76">
        <v>10.45</v>
      </c>
      <c r="G27" s="75">
        <v>10.6</v>
      </c>
      <c r="H27" s="76">
        <v>2.35</v>
      </c>
      <c r="I27" s="75">
        <v>11.9</v>
      </c>
      <c r="J27" s="76">
        <v>6.7</v>
      </c>
      <c r="K27" s="75">
        <v>11.9</v>
      </c>
      <c r="L27" s="76">
        <v>7.9</v>
      </c>
      <c r="M27" s="80">
        <f>F27+H27+J27+L27</f>
        <v>27.4</v>
      </c>
    </row>
    <row r="28" spans="1:13" ht="15.75">
      <c r="A28" s="58"/>
      <c r="B28" s="58"/>
      <c r="C28" s="58"/>
      <c r="D28" s="58"/>
      <c r="E28" s="63"/>
      <c r="F28" s="63"/>
      <c r="G28" s="63"/>
      <c r="H28" s="63"/>
      <c r="I28" s="63"/>
      <c r="J28" s="63"/>
      <c r="K28" s="63"/>
      <c r="L28" s="63"/>
      <c r="M28" s="57"/>
    </row>
    <row r="29" spans="1:13" ht="15">
      <c r="A29" s="165" t="s">
        <v>19</v>
      </c>
      <c r="B29" s="165"/>
      <c r="C29" s="165"/>
      <c r="D29" s="165"/>
      <c r="E29" s="165"/>
      <c r="F29" s="22"/>
      <c r="G29" s="22"/>
      <c r="H29" s="63"/>
      <c r="I29" s="63"/>
      <c r="J29" s="162" t="s">
        <v>20</v>
      </c>
      <c r="K29" s="162"/>
      <c r="L29" s="162"/>
      <c r="M29" s="162"/>
    </row>
    <row r="30" spans="1:13" ht="15">
      <c r="A30" s="43"/>
      <c r="B30" s="43"/>
      <c r="C30" s="43"/>
      <c r="D30" s="43"/>
      <c r="E30" s="43"/>
      <c r="F30" s="63"/>
      <c r="G30" s="63"/>
      <c r="H30" s="63"/>
      <c r="I30" s="63"/>
      <c r="J30" s="28"/>
      <c r="K30" s="28"/>
      <c r="L30" s="28"/>
      <c r="M30" s="28"/>
    </row>
    <row r="31" spans="1:13" ht="15.75">
      <c r="A31" s="161" t="s">
        <v>21</v>
      </c>
      <c r="B31" s="161"/>
      <c r="C31" s="161"/>
      <c r="D31" s="161"/>
      <c r="E31" s="161"/>
      <c r="F31" s="9"/>
      <c r="G31" s="9"/>
      <c r="H31" s="10"/>
      <c r="I31" s="10"/>
      <c r="J31" s="162" t="s">
        <v>5</v>
      </c>
      <c r="K31" s="162"/>
      <c r="L31" s="162"/>
      <c r="M31" s="162"/>
    </row>
  </sheetData>
  <sheetProtection/>
  <mergeCells count="34">
    <mergeCell ref="B12:C12"/>
    <mergeCell ref="K12:L12"/>
    <mergeCell ref="E12:F12"/>
    <mergeCell ref="G12:H12"/>
    <mergeCell ref="E7:F7"/>
    <mergeCell ref="G7:H7"/>
    <mergeCell ref="I7:J7"/>
    <mergeCell ref="K7:L7"/>
    <mergeCell ref="I12:J12"/>
    <mergeCell ref="A1:M1"/>
    <mergeCell ref="A2:M2"/>
    <mergeCell ref="A3:M3"/>
    <mergeCell ref="A5:M5"/>
    <mergeCell ref="B7:C7"/>
    <mergeCell ref="G6:H6"/>
    <mergeCell ref="I6:J6"/>
    <mergeCell ref="E6:F6"/>
    <mergeCell ref="K6:L6"/>
    <mergeCell ref="J29:M29"/>
    <mergeCell ref="J31:M31"/>
    <mergeCell ref="A31:E31"/>
    <mergeCell ref="A29:E29"/>
    <mergeCell ref="E17:F17"/>
    <mergeCell ref="G17:H17"/>
    <mergeCell ref="I17:J17"/>
    <mergeCell ref="K17:L17"/>
    <mergeCell ref="E21:F21"/>
    <mergeCell ref="G21:H21"/>
    <mergeCell ref="I21:J21"/>
    <mergeCell ref="K21:L21"/>
    <mergeCell ref="E25:F25"/>
    <mergeCell ref="G25:H25"/>
    <mergeCell ref="I25:J25"/>
    <mergeCell ref="K25:L25"/>
  </mergeCells>
  <printOptions/>
  <pageMargins left="0.6299212598425197" right="0.6299212598425197" top="0.15748031496062992" bottom="0.15748031496062992" header="0.31496062992125984" footer="0.31496062992125984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2023-11-27T16:40:05Z</cp:lastPrinted>
  <dcterms:created xsi:type="dcterms:W3CDTF">2013-04-18T16:15:23Z</dcterms:created>
  <dcterms:modified xsi:type="dcterms:W3CDTF">2024-02-12T11:38:38Z</dcterms:modified>
  <cp:category/>
  <cp:version/>
  <cp:contentType/>
  <cp:contentStatus/>
</cp:coreProperties>
</file>